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ownloads\"/>
    </mc:Choice>
  </mc:AlternateContent>
  <xr:revisionPtr revIDLastSave="0" documentId="13_ncr:1_{079B5469-D299-4683-BE8A-D3941659B2F3}" xr6:coauthVersionLast="47" xr6:coauthVersionMax="47" xr10:uidLastSave="{00000000-0000-0000-0000-000000000000}"/>
  <bookViews>
    <workbookView xWindow="-108" yWindow="-108" windowWidth="23256" windowHeight="12576" activeTab="3" xr2:uid="{386CF675-18D6-498C-9BA9-CA7C09AA8390}"/>
  </bookViews>
  <sheets>
    <sheet name="AG" sheetId="1" r:id="rId1"/>
    <sheet name="PL" sheetId="2" r:id="rId2"/>
    <sheet name="PO" sheetId="3" r:id="rId3"/>
    <sheet name="C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J31" i="4"/>
  <c r="F32" i="4"/>
  <c r="J32" i="4"/>
  <c r="F33" i="4"/>
  <c r="J33" i="4"/>
  <c r="F34" i="4"/>
  <c r="J34" i="4"/>
  <c r="F35" i="4"/>
  <c r="J35" i="4"/>
  <c r="F36" i="4"/>
  <c r="J36" i="4"/>
  <c r="J30" i="4" l="1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J36" i="3"/>
  <c r="J35" i="3"/>
  <c r="F35" i="3"/>
  <c r="J34" i="3"/>
  <c r="F34" i="3"/>
  <c r="J33" i="3"/>
  <c r="F33" i="3"/>
  <c r="J32" i="3"/>
  <c r="F32" i="3"/>
  <c r="J31" i="3"/>
  <c r="F31" i="3"/>
  <c r="J30" i="3"/>
  <c r="F30" i="3"/>
  <c r="J29" i="3"/>
  <c r="F29" i="3"/>
  <c r="J28" i="3"/>
  <c r="F28" i="3"/>
  <c r="J27" i="3"/>
  <c r="F27" i="3"/>
  <c r="J26" i="3"/>
  <c r="F26" i="3"/>
  <c r="J25" i="3"/>
  <c r="F25" i="3"/>
  <c r="J24" i="3"/>
  <c r="F24" i="3"/>
  <c r="J23" i="3"/>
  <c r="F23" i="3"/>
  <c r="J22" i="3"/>
  <c r="F22" i="3"/>
  <c r="J21" i="3"/>
  <c r="F21" i="3"/>
  <c r="J20" i="3"/>
  <c r="F20" i="3"/>
  <c r="J19" i="3"/>
  <c r="F19" i="3"/>
  <c r="J18" i="3"/>
  <c r="F18" i="3"/>
  <c r="J17" i="3"/>
  <c r="F17" i="3"/>
  <c r="J16" i="3"/>
  <c r="F16" i="3"/>
  <c r="J15" i="3"/>
  <c r="F15" i="3"/>
  <c r="J14" i="3"/>
  <c r="F14" i="3"/>
  <c r="J13" i="3"/>
  <c r="F13" i="3"/>
  <c r="J12" i="3"/>
  <c r="F12" i="3"/>
  <c r="J11" i="3"/>
  <c r="F11" i="3"/>
  <c r="J10" i="3"/>
  <c r="F10" i="3"/>
  <c r="J9" i="3"/>
  <c r="F9" i="3"/>
  <c r="J8" i="3"/>
  <c r="F8" i="3"/>
  <c r="J7" i="3"/>
  <c r="F7" i="3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</calcChain>
</file>

<file path=xl/sharedStrings.xml><?xml version="1.0" encoding="utf-8"?>
<sst xmlns="http://schemas.openxmlformats.org/spreadsheetml/2006/main" count="240" uniqueCount="33">
  <si>
    <t>Agropodnikání     41-41-M/01</t>
  </si>
  <si>
    <t>Poř.</t>
  </si>
  <si>
    <t>Reg. č.</t>
  </si>
  <si>
    <t>1. pol.</t>
  </si>
  <si>
    <t>2.pol.</t>
  </si>
  <si>
    <t>1.pol</t>
  </si>
  <si>
    <t xml:space="preserve">Prům. </t>
  </si>
  <si>
    <t xml:space="preserve"> Body </t>
  </si>
  <si>
    <t>Body</t>
  </si>
  <si>
    <t xml:space="preserve">Body </t>
  </si>
  <si>
    <t>8. třídy</t>
  </si>
  <si>
    <t>9. třídy</t>
  </si>
  <si>
    <t>prospěch</t>
  </si>
  <si>
    <t>CJL</t>
  </si>
  <si>
    <t>MAT</t>
  </si>
  <si>
    <t>celkem</t>
  </si>
  <si>
    <t>Přírodovědné lyceum 78-42-M/05</t>
  </si>
  <si>
    <t>Podnikání     64-41-L/51</t>
  </si>
  <si>
    <t>2. roč.</t>
  </si>
  <si>
    <t>3. roč.</t>
  </si>
  <si>
    <t>Chemik operátor 28-42-L/01</t>
  </si>
  <si>
    <t>Seznam přijatých uchatečů ke studiu</t>
  </si>
  <si>
    <t xml:space="preserve">Po oznámení rozhodnutí o přijetí uchazeč/zákonný zástupce nezletilého uchazeče musí potvrdit úmysl </t>
  </si>
  <si>
    <t xml:space="preserve">vzdělávat se v dané střední škole odevzdáním zápisového lístku střední škole, která rozhodla o jeho přijetí ke </t>
  </si>
  <si>
    <t xml:space="preserve">vzdělávání, a to nejpozději do 10 pracovních dnů ode dne oznámení rozhodnutí o přijetí; zápisový lístek </t>
  </si>
  <si>
    <t>se také považuje za včas odevzdaný, pokud byl v této lhůtě předán k přepravě provozovateli poštovních služeb.</t>
  </si>
  <si>
    <t xml:space="preserve">Pokud zápisový lístek není odevzdán ve stanovené lhůtě, zanikají posledním dnem této lhůty právní účinky </t>
  </si>
  <si>
    <t xml:space="preserve">rozhodnutí o přijetí ke vzdělávání v dané střední škole; zápisový lístek musí být podepsán zletilým uchazečem </t>
  </si>
  <si>
    <t>nebo jak nezletilým uchazečem, tak i jeho zákonným zástupcem.</t>
  </si>
  <si>
    <t>Přijat</t>
  </si>
  <si>
    <t>Přijetí</t>
  </si>
  <si>
    <t xml:space="preserve"> </t>
  </si>
  <si>
    <t>Vyvěšení seznamu přijatých uchazečů 29. 4.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</si>
</sst>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/>
    <xf numFmtId="2" fontId="5" fillId="4" borderId="3" xfId="0" applyNumberFormat="1" applyFont="1" applyFill="1" applyBorder="1"/>
    <xf numFmtId="2" fontId="5" fillId="0" borderId="3" xfId="0" applyNumberFormat="1" applyFont="1" applyBorder="1" applyAlignment="1">
      <alignment horizontal="center"/>
    </xf>
    <xf numFmtId="0" fontId="7" fillId="0" borderId="3" xfId="0" quotePrefix="1" applyFont="1" applyBorder="1"/>
    <xf numFmtId="4" fontId="5" fillId="4" borderId="3" xfId="0" applyNumberFormat="1" applyFont="1" applyFill="1" applyBorder="1"/>
    <xf numFmtId="0" fontId="5" fillId="0" borderId="9" xfId="0" applyFont="1" applyBorder="1" applyAlignment="1">
      <alignment horizontal="center"/>
    </xf>
    <xf numFmtId="2" fontId="5" fillId="0" borderId="9" xfId="0" applyNumberFormat="1" applyFont="1" applyBorder="1"/>
    <xf numFmtId="2" fontId="5" fillId="4" borderId="9" xfId="0" applyNumberFormat="1" applyFont="1" applyFill="1" applyBorder="1"/>
    <xf numFmtId="2" fontId="5" fillId="0" borderId="9" xfId="0" applyNumberFormat="1" applyFont="1" applyBorder="1" applyAlignment="1">
      <alignment horizontal="center"/>
    </xf>
    <xf numFmtId="0" fontId="7" fillId="0" borderId="9" xfId="0" quotePrefix="1" applyFont="1" applyBorder="1"/>
    <xf numFmtId="4" fontId="5" fillId="4" borderId="9" xfId="0" applyNumberFormat="1" applyFont="1" applyFill="1" applyBorder="1"/>
    <xf numFmtId="2" fontId="6" fillId="0" borderId="9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5" fillId="9" borderId="9" xfId="0" applyNumberFormat="1" applyFont="1" applyFill="1" applyBorder="1"/>
    <xf numFmtId="4" fontId="5" fillId="0" borderId="9" xfId="0" applyNumberFormat="1" applyFont="1" applyBorder="1" applyAlignment="1">
      <alignment horizontal="center"/>
    </xf>
    <xf numFmtId="164" fontId="5" fillId="8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2" fontId="5" fillId="4" borderId="9" xfId="0" applyNumberFormat="1" applyFont="1" applyFill="1" applyBorder="1" applyAlignment="1">
      <alignment horizontal="right"/>
    </xf>
    <xf numFmtId="2" fontId="5" fillId="8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/>
    <xf numFmtId="2" fontId="5" fillId="4" borderId="0" xfId="0" applyNumberFormat="1" applyFont="1" applyFill="1" applyBorder="1"/>
    <xf numFmtId="2" fontId="5" fillId="0" borderId="0" xfId="0" applyNumberFormat="1" applyFont="1" applyBorder="1" applyAlignment="1">
      <alignment horizontal="center"/>
    </xf>
    <xf numFmtId="0" fontId="7" fillId="0" borderId="0" xfId="0" quotePrefix="1" applyFont="1" applyBorder="1"/>
    <xf numFmtId="4" fontId="5" fillId="4" borderId="0" xfId="0" applyNumberFormat="1" applyFont="1" applyFill="1" applyBorder="1"/>
    <xf numFmtId="4" fontId="5" fillId="4" borderId="3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0" borderId="5" xfId="0" applyFont="1" applyBorder="1"/>
    <xf numFmtId="0" fontId="4" fillId="3" borderId="2" xfId="0" applyFont="1" applyFill="1" applyBorder="1" applyAlignment="1">
      <alignment horizontal="center"/>
    </xf>
    <xf numFmtId="0" fontId="2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10" xfId="0" applyBorder="1" applyAlignment="1"/>
    <xf numFmtId="0" fontId="9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ální" xfId="0" builtinId="0"/>
  </cellStyles>
  <dxfs count="182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FDD8-448C-48E4-97FC-AFD31A407C8A}">
  <dimension ref="A1:K44"/>
  <sheetViews>
    <sheetView workbookViewId="0">
      <selection activeCell="A5" sqref="A5:A6"/>
    </sheetView>
  </sheetViews>
  <sheetFormatPr defaultRowHeight="14.4" x14ac:dyDescent="0.3"/>
  <cols>
    <col min="1" max="5" width="7.77734375" customWidth="1"/>
    <col min="6" max="7" width="8.21875" customWidth="1"/>
    <col min="8" max="9" width="7.77734375" customWidth="1"/>
    <col min="10" max="11" width="8.21875" customWidth="1"/>
  </cols>
  <sheetData>
    <row r="1" spans="1:11" ht="21" x14ac:dyDescent="0.4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1" x14ac:dyDescent="0.4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0"/>
    </row>
    <row r="3" spans="1:11" ht="15" customHeight="1" x14ac:dyDescent="0.3">
      <c r="A3" s="53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thickBot="1" x14ac:dyDescent="0.3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5.6" x14ac:dyDescent="0.3">
      <c r="A5" s="45" t="s">
        <v>1</v>
      </c>
      <c r="B5" s="47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1" t="s">
        <v>8</v>
      </c>
      <c r="I5" s="1" t="s">
        <v>9</v>
      </c>
      <c r="J5" s="4" t="s">
        <v>9</v>
      </c>
      <c r="K5" s="4" t="s">
        <v>30</v>
      </c>
    </row>
    <row r="6" spans="1:11" ht="16.2" thickBot="1" x14ac:dyDescent="0.35">
      <c r="A6" s="46"/>
      <c r="B6" s="48"/>
      <c r="C6" s="5" t="s">
        <v>10</v>
      </c>
      <c r="D6" s="5" t="s">
        <v>10</v>
      </c>
      <c r="E6" s="5" t="s">
        <v>11</v>
      </c>
      <c r="F6" s="6" t="s">
        <v>12</v>
      </c>
      <c r="G6" s="7" t="s">
        <v>12</v>
      </c>
      <c r="H6" s="5" t="s">
        <v>13</v>
      </c>
      <c r="I6" s="5" t="s">
        <v>14</v>
      </c>
      <c r="J6" s="8" t="s">
        <v>15</v>
      </c>
      <c r="K6" s="8" t="s">
        <v>31</v>
      </c>
    </row>
    <row r="7" spans="1:11" ht="15.6" x14ac:dyDescent="0.3">
      <c r="A7" s="9">
        <v>1</v>
      </c>
      <c r="B7" s="9">
        <v>207</v>
      </c>
      <c r="C7" s="10">
        <v>1.07</v>
      </c>
      <c r="D7" s="10">
        <v>1</v>
      </c>
      <c r="E7" s="10">
        <v>1.06</v>
      </c>
      <c r="F7" s="11">
        <f t="shared" ref="F7:F36" si="0">(C7+D7+E7)/3</f>
        <v>1.0433333333333334</v>
      </c>
      <c r="G7" s="12">
        <v>49</v>
      </c>
      <c r="H7" s="13">
        <v>46</v>
      </c>
      <c r="I7" s="13">
        <v>34</v>
      </c>
      <c r="J7" s="14">
        <f t="shared" ref="J7:J36" si="1">IF(SUM(G7:I7)=0,0,SUM(G7:I7))</f>
        <v>129</v>
      </c>
      <c r="K7" s="43" t="s">
        <v>29</v>
      </c>
    </row>
    <row r="8" spans="1:11" ht="15.6" x14ac:dyDescent="0.3">
      <c r="A8" s="15">
        <v>2</v>
      </c>
      <c r="B8" s="15">
        <v>253</v>
      </c>
      <c r="C8" s="16">
        <v>1</v>
      </c>
      <c r="D8" s="16">
        <v>1</v>
      </c>
      <c r="E8" s="16">
        <v>1</v>
      </c>
      <c r="F8" s="17">
        <f t="shared" si="0"/>
        <v>1</v>
      </c>
      <c r="G8" s="18">
        <v>50</v>
      </c>
      <c r="H8" s="19">
        <v>36</v>
      </c>
      <c r="I8" s="19">
        <v>38</v>
      </c>
      <c r="J8" s="20">
        <f t="shared" si="1"/>
        <v>124</v>
      </c>
      <c r="K8" s="44" t="s">
        <v>29</v>
      </c>
    </row>
    <row r="9" spans="1:11" ht="15.6" x14ac:dyDescent="0.3">
      <c r="A9" s="15">
        <v>3</v>
      </c>
      <c r="B9" s="15">
        <v>239</v>
      </c>
      <c r="C9" s="16">
        <v>1</v>
      </c>
      <c r="D9" s="16">
        <v>1</v>
      </c>
      <c r="E9" s="16">
        <v>1.1499999999999999</v>
      </c>
      <c r="F9" s="17">
        <f t="shared" si="0"/>
        <v>1.05</v>
      </c>
      <c r="G9" s="18">
        <v>48.75</v>
      </c>
      <c r="H9" s="19">
        <v>35</v>
      </c>
      <c r="I9" s="19">
        <v>37</v>
      </c>
      <c r="J9" s="20">
        <f t="shared" si="1"/>
        <v>120.75</v>
      </c>
      <c r="K9" s="44" t="s">
        <v>29</v>
      </c>
    </row>
    <row r="10" spans="1:11" ht="15.6" x14ac:dyDescent="0.3">
      <c r="A10" s="15">
        <v>4</v>
      </c>
      <c r="B10" s="15">
        <v>252</v>
      </c>
      <c r="C10" s="16">
        <v>1</v>
      </c>
      <c r="D10" s="16">
        <v>1</v>
      </c>
      <c r="E10" s="16">
        <v>1.06</v>
      </c>
      <c r="F10" s="17">
        <f t="shared" si="0"/>
        <v>1.02</v>
      </c>
      <c r="G10" s="18">
        <v>49.5</v>
      </c>
      <c r="H10" s="19">
        <v>35</v>
      </c>
      <c r="I10" s="19">
        <v>36</v>
      </c>
      <c r="J10" s="20">
        <f t="shared" si="1"/>
        <v>120.5</v>
      </c>
      <c r="K10" s="44" t="s">
        <v>29</v>
      </c>
    </row>
    <row r="11" spans="1:11" ht="15.6" x14ac:dyDescent="0.3">
      <c r="A11" s="15">
        <v>5</v>
      </c>
      <c r="B11" s="15">
        <v>219</v>
      </c>
      <c r="C11" s="16">
        <v>1.1299999999999999</v>
      </c>
      <c r="D11" s="16">
        <v>1.1299999999999999</v>
      </c>
      <c r="E11" s="16">
        <v>1.07</v>
      </c>
      <c r="F11" s="17">
        <f t="shared" si="0"/>
        <v>1.1100000000000001</v>
      </c>
      <c r="G11" s="18">
        <v>47.25</v>
      </c>
      <c r="H11" s="19">
        <v>33</v>
      </c>
      <c r="I11" s="19">
        <v>38</v>
      </c>
      <c r="J11" s="20">
        <f t="shared" si="1"/>
        <v>118.25</v>
      </c>
      <c r="K11" s="44" t="s">
        <v>29</v>
      </c>
    </row>
    <row r="12" spans="1:11" ht="15.6" x14ac:dyDescent="0.3">
      <c r="A12" s="15">
        <v>6</v>
      </c>
      <c r="B12" s="15">
        <v>230</v>
      </c>
      <c r="C12" s="16">
        <v>1</v>
      </c>
      <c r="D12" s="16">
        <v>1</v>
      </c>
      <c r="E12" s="16">
        <v>1</v>
      </c>
      <c r="F12" s="17">
        <f t="shared" si="0"/>
        <v>1</v>
      </c>
      <c r="G12" s="18">
        <v>50</v>
      </c>
      <c r="H12" s="19">
        <v>37</v>
      </c>
      <c r="I12" s="19">
        <v>28</v>
      </c>
      <c r="J12" s="20">
        <f t="shared" si="1"/>
        <v>115</v>
      </c>
      <c r="K12" s="44" t="s">
        <v>29</v>
      </c>
    </row>
    <row r="13" spans="1:11" ht="15.6" x14ac:dyDescent="0.3">
      <c r="A13" s="15">
        <v>7</v>
      </c>
      <c r="B13" s="15">
        <v>228</v>
      </c>
      <c r="C13" s="16">
        <v>1.06</v>
      </c>
      <c r="D13" s="16">
        <v>1.06</v>
      </c>
      <c r="E13" s="16">
        <v>1.2</v>
      </c>
      <c r="F13" s="17">
        <f t="shared" si="0"/>
        <v>1.1066666666666667</v>
      </c>
      <c r="G13" s="18">
        <v>47.25</v>
      </c>
      <c r="H13" s="19">
        <v>33</v>
      </c>
      <c r="I13" s="19">
        <v>33</v>
      </c>
      <c r="J13" s="20">
        <f t="shared" si="1"/>
        <v>113.25</v>
      </c>
      <c r="K13" s="44" t="s">
        <v>29</v>
      </c>
    </row>
    <row r="14" spans="1:11" ht="15.6" x14ac:dyDescent="0.3">
      <c r="A14" s="15">
        <v>8</v>
      </c>
      <c r="B14" s="15">
        <v>260</v>
      </c>
      <c r="C14" s="16">
        <v>1.47</v>
      </c>
      <c r="D14" s="16">
        <v>1.27</v>
      </c>
      <c r="E14" s="16">
        <v>1.5</v>
      </c>
      <c r="F14" s="17">
        <f t="shared" si="0"/>
        <v>1.4133333333333333</v>
      </c>
      <c r="G14" s="18">
        <v>39.75</v>
      </c>
      <c r="H14" s="19">
        <v>39</v>
      </c>
      <c r="I14" s="19">
        <v>34</v>
      </c>
      <c r="J14" s="20">
        <f t="shared" si="1"/>
        <v>112.75</v>
      </c>
      <c r="K14" s="44" t="s">
        <v>29</v>
      </c>
    </row>
    <row r="15" spans="1:11" ht="15.6" x14ac:dyDescent="0.3">
      <c r="A15" s="15">
        <v>9</v>
      </c>
      <c r="B15" s="15">
        <v>245</v>
      </c>
      <c r="C15" s="16">
        <v>1.38</v>
      </c>
      <c r="D15" s="16">
        <v>1.31</v>
      </c>
      <c r="E15" s="16">
        <v>1.35</v>
      </c>
      <c r="F15" s="17">
        <f t="shared" si="0"/>
        <v>1.3466666666666667</v>
      </c>
      <c r="G15" s="18">
        <v>41.25</v>
      </c>
      <c r="H15" s="19">
        <v>30</v>
      </c>
      <c r="I15" s="19">
        <v>38</v>
      </c>
      <c r="J15" s="20">
        <f t="shared" si="1"/>
        <v>109.25</v>
      </c>
      <c r="K15" s="44" t="s">
        <v>29</v>
      </c>
    </row>
    <row r="16" spans="1:11" ht="15.6" x14ac:dyDescent="0.3">
      <c r="A16" s="15">
        <v>10</v>
      </c>
      <c r="B16" s="15">
        <v>204</v>
      </c>
      <c r="C16" s="16">
        <v>1.2</v>
      </c>
      <c r="D16" s="16">
        <v>1</v>
      </c>
      <c r="E16" s="16">
        <v>1.38</v>
      </c>
      <c r="F16" s="17">
        <f t="shared" si="0"/>
        <v>1.1933333333333334</v>
      </c>
      <c r="G16" s="18">
        <v>45.25</v>
      </c>
      <c r="H16" s="19">
        <v>29</v>
      </c>
      <c r="I16" s="19">
        <v>35</v>
      </c>
      <c r="J16" s="20">
        <f t="shared" si="1"/>
        <v>109.25</v>
      </c>
      <c r="K16" s="44" t="s">
        <v>29</v>
      </c>
    </row>
    <row r="17" spans="1:11" ht="15.6" x14ac:dyDescent="0.3">
      <c r="A17" s="15">
        <v>11</v>
      </c>
      <c r="B17" s="15">
        <v>244</v>
      </c>
      <c r="C17" s="16">
        <v>1.38</v>
      </c>
      <c r="D17" s="16">
        <v>1.25</v>
      </c>
      <c r="E17" s="16">
        <v>1.33</v>
      </c>
      <c r="F17" s="17">
        <f t="shared" si="0"/>
        <v>1.32</v>
      </c>
      <c r="G17" s="18">
        <v>42</v>
      </c>
      <c r="H17" s="19">
        <v>35</v>
      </c>
      <c r="I17" s="19">
        <v>32</v>
      </c>
      <c r="J17" s="20">
        <f t="shared" si="1"/>
        <v>109</v>
      </c>
      <c r="K17" s="44" t="s">
        <v>29</v>
      </c>
    </row>
    <row r="18" spans="1:11" ht="15.6" x14ac:dyDescent="0.3">
      <c r="A18" s="15">
        <v>12</v>
      </c>
      <c r="B18" s="15">
        <v>227</v>
      </c>
      <c r="C18" s="16">
        <v>1.24</v>
      </c>
      <c r="D18" s="16">
        <v>1.29</v>
      </c>
      <c r="E18" s="16">
        <v>1.18</v>
      </c>
      <c r="F18" s="17">
        <f t="shared" si="0"/>
        <v>1.2366666666666666</v>
      </c>
      <c r="G18" s="18">
        <v>44</v>
      </c>
      <c r="H18" s="19">
        <v>42</v>
      </c>
      <c r="I18" s="19">
        <v>23</v>
      </c>
      <c r="J18" s="20">
        <f t="shared" si="1"/>
        <v>109</v>
      </c>
      <c r="K18" s="44" t="s">
        <v>29</v>
      </c>
    </row>
    <row r="19" spans="1:11" ht="15.6" x14ac:dyDescent="0.3">
      <c r="A19" s="15">
        <v>13</v>
      </c>
      <c r="B19" s="15">
        <v>229</v>
      </c>
      <c r="C19" s="16">
        <v>1.1299999999999999</v>
      </c>
      <c r="D19" s="16">
        <v>1.1299999999999999</v>
      </c>
      <c r="E19" s="16">
        <v>1.27</v>
      </c>
      <c r="F19" s="17">
        <f t="shared" si="0"/>
        <v>1.1766666666666665</v>
      </c>
      <c r="G19" s="18">
        <v>45.5</v>
      </c>
      <c r="H19" s="19">
        <v>33</v>
      </c>
      <c r="I19" s="19">
        <v>30</v>
      </c>
      <c r="J19" s="20">
        <f t="shared" si="1"/>
        <v>108.5</v>
      </c>
      <c r="K19" s="44" t="s">
        <v>29</v>
      </c>
    </row>
    <row r="20" spans="1:11" ht="15.6" x14ac:dyDescent="0.3">
      <c r="A20" s="15">
        <v>14</v>
      </c>
      <c r="B20" s="15">
        <v>225</v>
      </c>
      <c r="C20" s="16">
        <v>1.33</v>
      </c>
      <c r="D20" s="16">
        <v>1.1299999999999999</v>
      </c>
      <c r="E20" s="16">
        <v>1.1299999999999999</v>
      </c>
      <c r="F20" s="17">
        <f t="shared" si="0"/>
        <v>1.1966666666666665</v>
      </c>
      <c r="G20" s="18">
        <v>45</v>
      </c>
      <c r="H20" s="19">
        <v>41</v>
      </c>
      <c r="I20" s="19">
        <v>21</v>
      </c>
      <c r="J20" s="20">
        <f t="shared" si="1"/>
        <v>107</v>
      </c>
      <c r="K20" s="44" t="s">
        <v>29</v>
      </c>
    </row>
    <row r="21" spans="1:11" ht="15.6" x14ac:dyDescent="0.3">
      <c r="A21" s="15">
        <v>15</v>
      </c>
      <c r="B21" s="15">
        <v>241</v>
      </c>
      <c r="C21" s="16">
        <v>1.47</v>
      </c>
      <c r="D21" s="16">
        <v>1.27</v>
      </c>
      <c r="E21" s="16">
        <v>1.25</v>
      </c>
      <c r="F21" s="17">
        <f t="shared" si="0"/>
        <v>1.33</v>
      </c>
      <c r="G21" s="18">
        <v>41.75</v>
      </c>
      <c r="H21" s="19">
        <v>39</v>
      </c>
      <c r="I21" s="19">
        <v>26</v>
      </c>
      <c r="J21" s="20">
        <f t="shared" si="1"/>
        <v>106.75</v>
      </c>
      <c r="K21" s="44" t="s">
        <v>29</v>
      </c>
    </row>
    <row r="22" spans="1:11" ht="15.6" x14ac:dyDescent="0.3">
      <c r="A22" s="15">
        <v>16</v>
      </c>
      <c r="B22" s="15">
        <v>220</v>
      </c>
      <c r="C22" s="16">
        <v>1.1200000000000001</v>
      </c>
      <c r="D22" s="16">
        <v>1.18</v>
      </c>
      <c r="E22" s="16">
        <v>1.24</v>
      </c>
      <c r="F22" s="17">
        <f t="shared" si="0"/>
        <v>1.18</v>
      </c>
      <c r="G22" s="18">
        <v>45.5</v>
      </c>
      <c r="H22" s="19">
        <v>33</v>
      </c>
      <c r="I22" s="19">
        <v>28</v>
      </c>
      <c r="J22" s="20">
        <f t="shared" si="1"/>
        <v>106.5</v>
      </c>
      <c r="K22" s="44" t="s">
        <v>29</v>
      </c>
    </row>
    <row r="23" spans="1:11" ht="15.6" x14ac:dyDescent="0.3">
      <c r="A23" s="15">
        <v>17</v>
      </c>
      <c r="B23" s="15">
        <v>249</v>
      </c>
      <c r="C23" s="16">
        <v>1.25</v>
      </c>
      <c r="D23" s="16">
        <v>1.19</v>
      </c>
      <c r="E23" s="16">
        <v>1.19</v>
      </c>
      <c r="F23" s="17">
        <f t="shared" si="0"/>
        <v>1.21</v>
      </c>
      <c r="G23" s="18">
        <v>44.75</v>
      </c>
      <c r="H23" s="19">
        <v>26</v>
      </c>
      <c r="I23" s="19">
        <v>35</v>
      </c>
      <c r="J23" s="20">
        <f t="shared" si="1"/>
        <v>105.75</v>
      </c>
      <c r="K23" s="44" t="s">
        <v>29</v>
      </c>
    </row>
    <row r="24" spans="1:11" ht="15.6" x14ac:dyDescent="0.3">
      <c r="A24" s="15">
        <v>18</v>
      </c>
      <c r="B24" s="15">
        <v>268</v>
      </c>
      <c r="C24" s="16">
        <v>1.41</v>
      </c>
      <c r="D24" s="16">
        <v>1.41</v>
      </c>
      <c r="E24" s="16">
        <v>1.47</v>
      </c>
      <c r="F24" s="17">
        <f t="shared" si="0"/>
        <v>1.43</v>
      </c>
      <c r="G24" s="18">
        <v>39.25</v>
      </c>
      <c r="H24" s="19">
        <v>33</v>
      </c>
      <c r="I24" s="19">
        <v>33</v>
      </c>
      <c r="J24" s="20">
        <f t="shared" si="1"/>
        <v>105.25</v>
      </c>
      <c r="K24" s="44" t="s">
        <v>29</v>
      </c>
    </row>
    <row r="25" spans="1:11" ht="15.6" x14ac:dyDescent="0.3">
      <c r="A25" s="15">
        <v>19</v>
      </c>
      <c r="B25" s="15">
        <v>265</v>
      </c>
      <c r="C25" s="16">
        <v>1.19</v>
      </c>
      <c r="D25" s="16">
        <v>1.19</v>
      </c>
      <c r="E25" s="16">
        <v>1.44</v>
      </c>
      <c r="F25" s="17">
        <f t="shared" si="0"/>
        <v>1.2733333333333332</v>
      </c>
      <c r="G25" s="18">
        <v>43.25</v>
      </c>
      <c r="H25" s="19">
        <v>30</v>
      </c>
      <c r="I25" s="19">
        <v>31</v>
      </c>
      <c r="J25" s="20">
        <f t="shared" si="1"/>
        <v>104.25</v>
      </c>
      <c r="K25" s="44" t="s">
        <v>29</v>
      </c>
    </row>
    <row r="26" spans="1:11" ht="15.6" x14ac:dyDescent="0.3">
      <c r="A26" s="15">
        <v>20</v>
      </c>
      <c r="B26" s="15">
        <v>211</v>
      </c>
      <c r="C26" s="16">
        <v>1.27</v>
      </c>
      <c r="D26" s="16">
        <v>1.27</v>
      </c>
      <c r="E26" s="16">
        <v>1.1299999999999999</v>
      </c>
      <c r="F26" s="17">
        <f t="shared" si="0"/>
        <v>1.2233333333333334</v>
      </c>
      <c r="G26" s="18">
        <v>44.5</v>
      </c>
      <c r="H26" s="19">
        <v>30</v>
      </c>
      <c r="I26" s="19">
        <v>27</v>
      </c>
      <c r="J26" s="20">
        <f t="shared" si="1"/>
        <v>101.5</v>
      </c>
      <c r="K26" s="44" t="s">
        <v>29</v>
      </c>
    </row>
    <row r="27" spans="1:11" ht="15.6" x14ac:dyDescent="0.3">
      <c r="A27" s="15">
        <v>21</v>
      </c>
      <c r="B27" s="15">
        <v>201</v>
      </c>
      <c r="C27" s="16">
        <v>1.25</v>
      </c>
      <c r="D27" s="16">
        <v>1.1299999999999999</v>
      </c>
      <c r="E27" s="16">
        <v>1.27</v>
      </c>
      <c r="F27" s="17">
        <f t="shared" si="0"/>
        <v>1.2166666666666666</v>
      </c>
      <c r="G27" s="18">
        <v>44.5</v>
      </c>
      <c r="H27" s="19">
        <v>27</v>
      </c>
      <c r="I27" s="19">
        <v>29</v>
      </c>
      <c r="J27" s="20">
        <f t="shared" si="1"/>
        <v>100.5</v>
      </c>
      <c r="K27" s="44" t="s">
        <v>29</v>
      </c>
    </row>
    <row r="28" spans="1:11" ht="15.6" x14ac:dyDescent="0.3">
      <c r="A28" s="15">
        <v>22</v>
      </c>
      <c r="B28" s="15">
        <v>276</v>
      </c>
      <c r="C28" s="16">
        <v>1.1299999999999999</v>
      </c>
      <c r="D28" s="16">
        <v>1.1299999999999999</v>
      </c>
      <c r="E28" s="16">
        <v>1.19</v>
      </c>
      <c r="F28" s="17">
        <f t="shared" si="0"/>
        <v>1.1499999999999999</v>
      </c>
      <c r="G28" s="18">
        <v>46.25</v>
      </c>
      <c r="H28" s="19">
        <v>28</v>
      </c>
      <c r="I28" s="19">
        <v>26</v>
      </c>
      <c r="J28" s="20">
        <f t="shared" si="1"/>
        <v>100.25</v>
      </c>
      <c r="K28" s="44" t="s">
        <v>29</v>
      </c>
    </row>
    <row r="29" spans="1:11" ht="15.6" x14ac:dyDescent="0.3">
      <c r="A29" s="15">
        <v>23</v>
      </c>
      <c r="B29" s="15">
        <v>234</v>
      </c>
      <c r="C29" s="16">
        <v>1.25</v>
      </c>
      <c r="D29" s="16">
        <v>1.31</v>
      </c>
      <c r="E29" s="16">
        <v>1.33</v>
      </c>
      <c r="F29" s="17">
        <f t="shared" si="0"/>
        <v>1.2966666666666666</v>
      </c>
      <c r="G29" s="18">
        <v>42.5</v>
      </c>
      <c r="H29" s="19">
        <v>35</v>
      </c>
      <c r="I29" s="19">
        <v>22</v>
      </c>
      <c r="J29" s="20">
        <f t="shared" si="1"/>
        <v>99.5</v>
      </c>
      <c r="K29" s="44" t="s">
        <v>29</v>
      </c>
    </row>
    <row r="30" spans="1:11" ht="15.6" x14ac:dyDescent="0.3">
      <c r="A30" s="15">
        <v>24</v>
      </c>
      <c r="B30" s="15">
        <v>267</v>
      </c>
      <c r="C30" s="16">
        <v>1.73</v>
      </c>
      <c r="D30" s="16">
        <v>1.4</v>
      </c>
      <c r="E30" s="16">
        <v>1.53</v>
      </c>
      <c r="F30" s="17">
        <f t="shared" si="0"/>
        <v>1.5533333333333335</v>
      </c>
      <c r="G30" s="18">
        <v>36.25</v>
      </c>
      <c r="H30" s="19">
        <v>29</v>
      </c>
      <c r="I30" s="19">
        <v>32</v>
      </c>
      <c r="J30" s="20">
        <f t="shared" si="1"/>
        <v>97.25</v>
      </c>
      <c r="K30" s="44" t="s">
        <v>29</v>
      </c>
    </row>
    <row r="31" spans="1:11" ht="15.6" x14ac:dyDescent="0.3">
      <c r="A31" s="15">
        <v>25</v>
      </c>
      <c r="B31" s="15">
        <v>257</v>
      </c>
      <c r="C31" s="16">
        <v>1.47</v>
      </c>
      <c r="D31" s="16">
        <v>1.6</v>
      </c>
      <c r="E31" s="16">
        <v>1.47</v>
      </c>
      <c r="F31" s="17">
        <f t="shared" si="0"/>
        <v>1.5133333333333334</v>
      </c>
      <c r="G31" s="18">
        <v>37.25</v>
      </c>
      <c r="H31" s="19">
        <v>36</v>
      </c>
      <c r="I31" s="19">
        <v>24</v>
      </c>
      <c r="J31" s="20">
        <f t="shared" si="1"/>
        <v>97.25</v>
      </c>
      <c r="K31" s="44" t="s">
        <v>29</v>
      </c>
    </row>
    <row r="32" spans="1:11" ht="15.6" x14ac:dyDescent="0.3">
      <c r="A32" s="15">
        <v>26</v>
      </c>
      <c r="B32" s="15">
        <v>264</v>
      </c>
      <c r="C32" s="16">
        <v>1.18</v>
      </c>
      <c r="D32" s="16">
        <v>1</v>
      </c>
      <c r="E32" s="16">
        <v>1.31</v>
      </c>
      <c r="F32" s="17">
        <f t="shared" si="0"/>
        <v>1.1633333333333333</v>
      </c>
      <c r="G32" s="18">
        <v>46</v>
      </c>
      <c r="H32" s="19">
        <v>27</v>
      </c>
      <c r="I32" s="19">
        <v>24</v>
      </c>
      <c r="J32" s="20">
        <f t="shared" si="1"/>
        <v>97</v>
      </c>
      <c r="K32" s="44" t="s">
        <v>29</v>
      </c>
    </row>
    <row r="33" spans="1:11" ht="15.6" x14ac:dyDescent="0.3">
      <c r="A33" s="15">
        <v>27</v>
      </c>
      <c r="B33" s="15">
        <v>237</v>
      </c>
      <c r="C33" s="16">
        <v>1.18</v>
      </c>
      <c r="D33" s="16">
        <v>1.29</v>
      </c>
      <c r="E33" s="16">
        <v>1.27</v>
      </c>
      <c r="F33" s="17">
        <f t="shared" si="0"/>
        <v>1.2466666666666666</v>
      </c>
      <c r="G33" s="18">
        <v>43.75</v>
      </c>
      <c r="H33" s="19">
        <v>37</v>
      </c>
      <c r="I33" s="19">
        <v>16</v>
      </c>
      <c r="J33" s="20">
        <f t="shared" si="1"/>
        <v>96.75</v>
      </c>
      <c r="K33" s="44" t="s">
        <v>29</v>
      </c>
    </row>
    <row r="34" spans="1:11" ht="15.6" x14ac:dyDescent="0.3">
      <c r="A34" s="15">
        <v>28</v>
      </c>
      <c r="B34" s="15">
        <v>270</v>
      </c>
      <c r="C34" s="16">
        <v>1.43</v>
      </c>
      <c r="D34" s="16">
        <v>1.21</v>
      </c>
      <c r="E34" s="16">
        <v>1.31</v>
      </c>
      <c r="F34" s="17">
        <f t="shared" si="0"/>
        <v>1.3166666666666667</v>
      </c>
      <c r="G34" s="18">
        <v>42</v>
      </c>
      <c r="H34" s="19">
        <v>31</v>
      </c>
      <c r="I34" s="19">
        <v>23</v>
      </c>
      <c r="J34" s="20">
        <f t="shared" si="1"/>
        <v>96</v>
      </c>
      <c r="K34" s="44" t="s">
        <v>29</v>
      </c>
    </row>
    <row r="35" spans="1:11" ht="15.6" x14ac:dyDescent="0.3">
      <c r="A35" s="15">
        <v>29</v>
      </c>
      <c r="B35" s="15">
        <v>217</v>
      </c>
      <c r="C35" s="16">
        <v>1.53</v>
      </c>
      <c r="D35" s="16">
        <v>1.67</v>
      </c>
      <c r="E35" s="16">
        <v>1.38</v>
      </c>
      <c r="F35" s="17">
        <f t="shared" si="0"/>
        <v>1.5266666666666666</v>
      </c>
      <c r="G35" s="18">
        <v>36.75</v>
      </c>
      <c r="H35" s="19">
        <v>28</v>
      </c>
      <c r="I35" s="19">
        <v>31</v>
      </c>
      <c r="J35" s="20">
        <f t="shared" si="1"/>
        <v>95.75</v>
      </c>
      <c r="K35" s="44" t="s">
        <v>29</v>
      </c>
    </row>
    <row r="36" spans="1:11" ht="15.6" x14ac:dyDescent="0.3">
      <c r="A36" s="15">
        <v>30</v>
      </c>
      <c r="B36" s="15">
        <v>254</v>
      </c>
      <c r="C36" s="16">
        <v>1.25</v>
      </c>
      <c r="D36" s="16">
        <v>1.19</v>
      </c>
      <c r="E36" s="16">
        <v>1.18</v>
      </c>
      <c r="F36" s="17">
        <f t="shared" si="0"/>
        <v>1.2066666666666668</v>
      </c>
      <c r="G36" s="18">
        <v>44.75</v>
      </c>
      <c r="H36" s="19">
        <v>25</v>
      </c>
      <c r="I36" s="19">
        <v>26</v>
      </c>
      <c r="J36" s="20">
        <f t="shared" si="1"/>
        <v>95.75</v>
      </c>
      <c r="K36" s="44" t="s">
        <v>29</v>
      </c>
    </row>
    <row r="38" spans="1:11" x14ac:dyDescent="0.3">
      <c r="A38" t="s">
        <v>22</v>
      </c>
    </row>
    <row r="39" spans="1:11" x14ac:dyDescent="0.3">
      <c r="A39" t="s">
        <v>23</v>
      </c>
    </row>
    <row r="40" spans="1:11" x14ac:dyDescent="0.3">
      <c r="A40" t="s">
        <v>24</v>
      </c>
    </row>
    <row r="41" spans="1:11" x14ac:dyDescent="0.3">
      <c r="A41" t="s">
        <v>25</v>
      </c>
    </row>
    <row r="42" spans="1:11" x14ac:dyDescent="0.3">
      <c r="A42" t="s">
        <v>26</v>
      </c>
    </row>
    <row r="43" spans="1:11" x14ac:dyDescent="0.3">
      <c r="A43" t="s">
        <v>27</v>
      </c>
    </row>
    <row r="44" spans="1:11" x14ac:dyDescent="0.3">
      <c r="A44" t="s">
        <v>28</v>
      </c>
    </row>
  </sheetData>
  <mergeCells count="5">
    <mergeCell ref="A5:A6"/>
    <mergeCell ref="B5:B6"/>
    <mergeCell ref="A1:K1"/>
    <mergeCell ref="A2:K2"/>
    <mergeCell ref="A3:K4"/>
  </mergeCells>
  <conditionalFormatting sqref="J5:J36 F8:F36">
    <cfRule type="cellIs" dxfId="181" priority="2" operator="equal">
      <formula>0</formula>
    </cfRule>
  </conditionalFormatting>
  <conditionalFormatting sqref="K5:K36">
    <cfRule type="cellIs" dxfId="18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CD8E-601A-46B9-B1D3-579BB7C0F2C8}">
  <dimension ref="A1:K95"/>
  <sheetViews>
    <sheetView workbookViewId="0">
      <selection activeCell="Q12" sqref="Q12"/>
    </sheetView>
  </sheetViews>
  <sheetFormatPr defaultRowHeight="14.4" x14ac:dyDescent="0.3"/>
  <cols>
    <col min="1" max="11" width="7.77734375" customWidth="1"/>
  </cols>
  <sheetData>
    <row r="1" spans="1:11" ht="21" x14ac:dyDescent="0.4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1" x14ac:dyDescent="0.4">
      <c r="A2" s="58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0"/>
    </row>
    <row r="3" spans="1:11" ht="15" customHeight="1" x14ac:dyDescent="0.3">
      <c r="A3" s="53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thickBot="1" x14ac:dyDescent="0.3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5.6" x14ac:dyDescent="0.3">
      <c r="A5" s="45" t="s">
        <v>1</v>
      </c>
      <c r="B5" s="47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1" t="s">
        <v>8</v>
      </c>
      <c r="I5" s="1" t="s">
        <v>9</v>
      </c>
      <c r="J5" s="4" t="s">
        <v>9</v>
      </c>
      <c r="K5" s="4" t="s">
        <v>30</v>
      </c>
    </row>
    <row r="6" spans="1:11" ht="15.75" customHeight="1" thickBot="1" x14ac:dyDescent="0.35">
      <c r="A6" s="46"/>
      <c r="B6" s="48"/>
      <c r="C6" s="5" t="s">
        <v>10</v>
      </c>
      <c r="D6" s="5" t="s">
        <v>10</v>
      </c>
      <c r="E6" s="5" t="s">
        <v>11</v>
      </c>
      <c r="F6" s="6" t="s">
        <v>12</v>
      </c>
      <c r="G6" s="7" t="s">
        <v>12</v>
      </c>
      <c r="H6" s="5" t="s">
        <v>13</v>
      </c>
      <c r="I6" s="5" t="s">
        <v>14</v>
      </c>
      <c r="J6" s="8" t="s">
        <v>15</v>
      </c>
      <c r="K6" s="8" t="s">
        <v>31</v>
      </c>
    </row>
    <row r="7" spans="1:11" ht="15.6" x14ac:dyDescent="0.3">
      <c r="A7" s="9">
        <v>1</v>
      </c>
      <c r="B7" s="9">
        <v>143</v>
      </c>
      <c r="C7" s="10">
        <v>1</v>
      </c>
      <c r="D7" s="10">
        <v>1</v>
      </c>
      <c r="E7" s="10">
        <v>1</v>
      </c>
      <c r="F7" s="11">
        <f t="shared" ref="F7:F36" si="0">(C7+D7+E7)/3</f>
        <v>1</v>
      </c>
      <c r="G7" s="12">
        <v>50</v>
      </c>
      <c r="H7" s="13">
        <v>48</v>
      </c>
      <c r="I7" s="13">
        <v>46</v>
      </c>
      <c r="J7" s="14">
        <f t="shared" ref="J7:J36" si="1">IF(SUM(G7:I7)=0,0,SUM(G7:I7))</f>
        <v>144</v>
      </c>
      <c r="K7" s="43" t="s">
        <v>29</v>
      </c>
    </row>
    <row r="8" spans="1:11" ht="15.6" x14ac:dyDescent="0.3">
      <c r="A8" s="15">
        <v>2</v>
      </c>
      <c r="B8" s="15">
        <v>166</v>
      </c>
      <c r="C8" s="16">
        <v>1</v>
      </c>
      <c r="D8" s="16">
        <v>1</v>
      </c>
      <c r="E8" s="16">
        <v>1</v>
      </c>
      <c r="F8" s="17">
        <f t="shared" si="0"/>
        <v>1</v>
      </c>
      <c r="G8" s="18">
        <v>50</v>
      </c>
      <c r="H8" s="19">
        <v>46</v>
      </c>
      <c r="I8" s="19">
        <v>47</v>
      </c>
      <c r="J8" s="20">
        <f t="shared" si="1"/>
        <v>143</v>
      </c>
      <c r="K8" s="44" t="s">
        <v>29</v>
      </c>
    </row>
    <row r="9" spans="1:11" ht="15.6" x14ac:dyDescent="0.3">
      <c r="A9" s="15">
        <v>3</v>
      </c>
      <c r="B9" s="15">
        <v>142</v>
      </c>
      <c r="C9" s="16">
        <v>1</v>
      </c>
      <c r="D9" s="16">
        <v>1</v>
      </c>
      <c r="E9" s="16">
        <v>1</v>
      </c>
      <c r="F9" s="17">
        <f t="shared" si="0"/>
        <v>1</v>
      </c>
      <c r="G9" s="18">
        <v>50</v>
      </c>
      <c r="H9" s="19">
        <v>45</v>
      </c>
      <c r="I9" s="19">
        <v>38</v>
      </c>
      <c r="J9" s="20">
        <f t="shared" si="1"/>
        <v>133</v>
      </c>
      <c r="K9" s="44" t="s">
        <v>29</v>
      </c>
    </row>
    <row r="10" spans="1:11" ht="15.6" x14ac:dyDescent="0.3">
      <c r="A10" s="15">
        <v>4</v>
      </c>
      <c r="B10" s="15">
        <v>121</v>
      </c>
      <c r="C10" s="16">
        <v>1</v>
      </c>
      <c r="D10" s="16">
        <v>1</v>
      </c>
      <c r="E10" s="16">
        <v>1</v>
      </c>
      <c r="F10" s="17">
        <f t="shared" si="0"/>
        <v>1</v>
      </c>
      <c r="G10" s="18">
        <v>50</v>
      </c>
      <c r="H10" s="19">
        <v>38</v>
      </c>
      <c r="I10" s="19">
        <v>43</v>
      </c>
      <c r="J10" s="20">
        <f t="shared" si="1"/>
        <v>131</v>
      </c>
      <c r="K10" s="44" t="s">
        <v>29</v>
      </c>
    </row>
    <row r="11" spans="1:11" ht="15.6" x14ac:dyDescent="0.3">
      <c r="A11" s="15">
        <v>5</v>
      </c>
      <c r="B11" s="15">
        <v>105</v>
      </c>
      <c r="C11" s="16">
        <v>1</v>
      </c>
      <c r="D11" s="16">
        <v>1</v>
      </c>
      <c r="E11" s="16">
        <v>1</v>
      </c>
      <c r="F11" s="17">
        <f t="shared" si="0"/>
        <v>1</v>
      </c>
      <c r="G11" s="18">
        <v>50</v>
      </c>
      <c r="H11" s="19">
        <v>43</v>
      </c>
      <c r="I11" s="19">
        <v>37</v>
      </c>
      <c r="J11" s="20">
        <f t="shared" si="1"/>
        <v>130</v>
      </c>
      <c r="K11" s="44" t="s">
        <v>29</v>
      </c>
    </row>
    <row r="12" spans="1:11" ht="15.6" x14ac:dyDescent="0.3">
      <c r="A12" s="15">
        <v>6</v>
      </c>
      <c r="B12" s="15">
        <v>126</v>
      </c>
      <c r="C12" s="16">
        <v>1.19</v>
      </c>
      <c r="D12" s="16">
        <v>1</v>
      </c>
      <c r="E12" s="16">
        <v>1.19</v>
      </c>
      <c r="F12" s="17">
        <f t="shared" si="0"/>
        <v>1.1266666666666667</v>
      </c>
      <c r="G12" s="18">
        <v>46.75</v>
      </c>
      <c r="H12" s="19">
        <v>41</v>
      </c>
      <c r="I12" s="19">
        <v>42</v>
      </c>
      <c r="J12" s="20">
        <f t="shared" si="1"/>
        <v>129.75</v>
      </c>
      <c r="K12" s="44" t="s">
        <v>29</v>
      </c>
    </row>
    <row r="13" spans="1:11" ht="15.6" x14ac:dyDescent="0.3">
      <c r="A13" s="15">
        <v>7</v>
      </c>
      <c r="B13" s="15">
        <v>108</v>
      </c>
      <c r="C13" s="16">
        <v>1.07</v>
      </c>
      <c r="D13" s="16">
        <v>1</v>
      </c>
      <c r="E13" s="16">
        <v>1.06</v>
      </c>
      <c r="F13" s="17">
        <f t="shared" si="0"/>
        <v>1.0433333333333334</v>
      </c>
      <c r="G13" s="18">
        <v>49</v>
      </c>
      <c r="H13" s="19">
        <v>46</v>
      </c>
      <c r="I13" s="19">
        <v>34</v>
      </c>
      <c r="J13" s="20">
        <f t="shared" si="1"/>
        <v>129</v>
      </c>
      <c r="K13" s="44" t="s">
        <v>29</v>
      </c>
    </row>
    <row r="14" spans="1:11" ht="15.6" x14ac:dyDescent="0.3">
      <c r="A14" s="15">
        <v>8</v>
      </c>
      <c r="B14" s="15">
        <v>161</v>
      </c>
      <c r="C14" s="16">
        <v>1.1299999999999999</v>
      </c>
      <c r="D14" s="16">
        <v>1.06</v>
      </c>
      <c r="E14" s="16">
        <v>1</v>
      </c>
      <c r="F14" s="17">
        <f t="shared" si="0"/>
        <v>1.0633333333333332</v>
      </c>
      <c r="G14" s="18">
        <v>48.5</v>
      </c>
      <c r="H14" s="19">
        <v>40</v>
      </c>
      <c r="I14" s="19">
        <v>39</v>
      </c>
      <c r="J14" s="20">
        <f t="shared" si="1"/>
        <v>127.5</v>
      </c>
      <c r="K14" s="44" t="s">
        <v>29</v>
      </c>
    </row>
    <row r="15" spans="1:11" ht="15.6" x14ac:dyDescent="0.3">
      <c r="A15" s="15">
        <v>9</v>
      </c>
      <c r="B15" s="15">
        <v>130</v>
      </c>
      <c r="C15" s="16">
        <v>1</v>
      </c>
      <c r="D15" s="16">
        <v>1</v>
      </c>
      <c r="E15" s="16">
        <v>1</v>
      </c>
      <c r="F15" s="17">
        <f t="shared" si="0"/>
        <v>1</v>
      </c>
      <c r="G15" s="18">
        <v>50</v>
      </c>
      <c r="H15" s="19">
        <v>43</v>
      </c>
      <c r="I15" s="19">
        <v>33</v>
      </c>
      <c r="J15" s="20">
        <f t="shared" si="1"/>
        <v>126</v>
      </c>
      <c r="K15" s="44" t="s">
        <v>29</v>
      </c>
    </row>
    <row r="16" spans="1:11" ht="15.6" x14ac:dyDescent="0.3">
      <c r="A16" s="15">
        <v>10</v>
      </c>
      <c r="B16" s="15">
        <v>157</v>
      </c>
      <c r="C16" s="16">
        <v>1.27</v>
      </c>
      <c r="D16" s="16">
        <v>1.1299999999999999</v>
      </c>
      <c r="E16" s="16">
        <v>1.06</v>
      </c>
      <c r="F16" s="17">
        <f t="shared" si="0"/>
        <v>1.1533333333333333</v>
      </c>
      <c r="G16" s="18">
        <v>46.25</v>
      </c>
      <c r="H16" s="19">
        <v>42</v>
      </c>
      <c r="I16" s="19">
        <v>35</v>
      </c>
      <c r="J16" s="20">
        <f t="shared" si="1"/>
        <v>123.25</v>
      </c>
      <c r="K16" s="44" t="s">
        <v>29</v>
      </c>
    </row>
    <row r="17" spans="1:11" ht="15.6" x14ac:dyDescent="0.3">
      <c r="A17" s="15">
        <v>11</v>
      </c>
      <c r="B17" s="15">
        <v>141</v>
      </c>
      <c r="C17" s="16">
        <v>1</v>
      </c>
      <c r="D17" s="16">
        <v>1</v>
      </c>
      <c r="E17" s="16">
        <v>1.17</v>
      </c>
      <c r="F17" s="17">
        <f t="shared" si="0"/>
        <v>1.0566666666666666</v>
      </c>
      <c r="G17" s="18">
        <v>48.5</v>
      </c>
      <c r="H17" s="19">
        <v>43</v>
      </c>
      <c r="I17" s="19">
        <v>31</v>
      </c>
      <c r="J17" s="20">
        <f t="shared" si="1"/>
        <v>122.5</v>
      </c>
      <c r="K17" s="44" t="s">
        <v>29</v>
      </c>
    </row>
    <row r="18" spans="1:11" ht="15.6" x14ac:dyDescent="0.3">
      <c r="A18" s="15">
        <v>12</v>
      </c>
      <c r="B18" s="15">
        <v>173</v>
      </c>
      <c r="C18" s="16">
        <v>1</v>
      </c>
      <c r="D18" s="16">
        <v>1</v>
      </c>
      <c r="E18" s="16">
        <v>1</v>
      </c>
      <c r="F18" s="17">
        <f t="shared" si="0"/>
        <v>1</v>
      </c>
      <c r="G18" s="18">
        <v>50</v>
      </c>
      <c r="H18" s="19">
        <v>38</v>
      </c>
      <c r="I18" s="19">
        <v>33</v>
      </c>
      <c r="J18" s="20">
        <f t="shared" si="1"/>
        <v>121</v>
      </c>
      <c r="K18" s="44" t="s">
        <v>29</v>
      </c>
    </row>
    <row r="19" spans="1:11" ht="15.6" x14ac:dyDescent="0.3">
      <c r="A19" s="15">
        <v>13</v>
      </c>
      <c r="B19" s="15">
        <v>116</v>
      </c>
      <c r="C19" s="16">
        <v>1.1299999999999999</v>
      </c>
      <c r="D19" s="16">
        <v>1.1299999999999999</v>
      </c>
      <c r="E19" s="16">
        <v>1.07</v>
      </c>
      <c r="F19" s="17">
        <f t="shared" si="0"/>
        <v>1.1100000000000001</v>
      </c>
      <c r="G19" s="18">
        <v>47.25</v>
      </c>
      <c r="H19" s="19">
        <v>33</v>
      </c>
      <c r="I19" s="19">
        <v>38</v>
      </c>
      <c r="J19" s="20">
        <f t="shared" si="1"/>
        <v>118.25</v>
      </c>
      <c r="K19" s="44" t="s">
        <v>29</v>
      </c>
    </row>
    <row r="20" spans="1:11" ht="15.6" x14ac:dyDescent="0.3">
      <c r="A20" s="15">
        <v>14</v>
      </c>
      <c r="B20" s="15">
        <v>139</v>
      </c>
      <c r="C20" s="16">
        <v>1.1200000000000001</v>
      </c>
      <c r="D20" s="16">
        <v>1.1200000000000001</v>
      </c>
      <c r="E20" s="16">
        <v>1.4</v>
      </c>
      <c r="F20" s="17">
        <f t="shared" si="0"/>
        <v>1.2133333333333334</v>
      </c>
      <c r="G20" s="18">
        <v>44.75</v>
      </c>
      <c r="H20" s="19">
        <v>38</v>
      </c>
      <c r="I20" s="19">
        <v>34</v>
      </c>
      <c r="J20" s="20">
        <f t="shared" si="1"/>
        <v>116.75</v>
      </c>
      <c r="K20" s="44" t="s">
        <v>29</v>
      </c>
    </row>
    <row r="21" spans="1:11" ht="15.6" x14ac:dyDescent="0.3">
      <c r="A21" s="15">
        <v>15</v>
      </c>
      <c r="B21" s="15">
        <v>145</v>
      </c>
      <c r="C21" s="16">
        <v>1</v>
      </c>
      <c r="D21" s="16">
        <v>1</v>
      </c>
      <c r="E21" s="16">
        <v>1</v>
      </c>
      <c r="F21" s="17">
        <f t="shared" si="0"/>
        <v>1</v>
      </c>
      <c r="G21" s="18">
        <v>50</v>
      </c>
      <c r="H21" s="19">
        <v>39</v>
      </c>
      <c r="I21" s="19">
        <v>26</v>
      </c>
      <c r="J21" s="20">
        <f t="shared" si="1"/>
        <v>115</v>
      </c>
      <c r="K21" s="44" t="s">
        <v>29</v>
      </c>
    </row>
    <row r="22" spans="1:11" ht="15.6" x14ac:dyDescent="0.3">
      <c r="A22" s="15">
        <v>16</v>
      </c>
      <c r="B22" s="15">
        <v>136</v>
      </c>
      <c r="C22" s="16">
        <v>1</v>
      </c>
      <c r="D22" s="16">
        <v>1</v>
      </c>
      <c r="E22" s="16">
        <v>1</v>
      </c>
      <c r="F22" s="17">
        <f t="shared" si="0"/>
        <v>1</v>
      </c>
      <c r="G22" s="18">
        <v>50</v>
      </c>
      <c r="H22" s="19">
        <v>36</v>
      </c>
      <c r="I22" s="19">
        <v>28</v>
      </c>
      <c r="J22" s="20">
        <f t="shared" si="1"/>
        <v>114</v>
      </c>
      <c r="K22" s="44" t="s">
        <v>29</v>
      </c>
    </row>
    <row r="23" spans="1:11" ht="15.6" x14ac:dyDescent="0.3">
      <c r="A23" s="15">
        <v>17</v>
      </c>
      <c r="B23" s="15">
        <v>174</v>
      </c>
      <c r="C23" s="16">
        <v>1.22</v>
      </c>
      <c r="D23" s="16">
        <v>1.44</v>
      </c>
      <c r="E23" s="16">
        <v>1.24</v>
      </c>
      <c r="F23" s="17">
        <f t="shared" si="0"/>
        <v>1.3</v>
      </c>
      <c r="G23" s="18">
        <v>42.5</v>
      </c>
      <c r="H23" s="19">
        <v>39</v>
      </c>
      <c r="I23" s="19">
        <v>32</v>
      </c>
      <c r="J23" s="20">
        <f t="shared" si="1"/>
        <v>113.5</v>
      </c>
      <c r="K23" s="44" t="s">
        <v>29</v>
      </c>
    </row>
    <row r="24" spans="1:11" ht="15.6" x14ac:dyDescent="0.3">
      <c r="A24" s="15">
        <v>18</v>
      </c>
      <c r="B24" s="15">
        <v>164</v>
      </c>
      <c r="C24" s="16">
        <v>1.07</v>
      </c>
      <c r="D24" s="16">
        <v>1</v>
      </c>
      <c r="E24" s="16">
        <v>1</v>
      </c>
      <c r="F24" s="17">
        <f t="shared" si="0"/>
        <v>1.0233333333333334</v>
      </c>
      <c r="G24" s="18">
        <v>49.5</v>
      </c>
      <c r="H24" s="19">
        <v>33</v>
      </c>
      <c r="I24" s="19">
        <v>29</v>
      </c>
      <c r="J24" s="20">
        <f t="shared" si="1"/>
        <v>111.5</v>
      </c>
      <c r="K24" s="44" t="s">
        <v>29</v>
      </c>
    </row>
    <row r="25" spans="1:11" ht="15.6" x14ac:dyDescent="0.3">
      <c r="A25" s="15">
        <v>19</v>
      </c>
      <c r="B25" s="15">
        <v>159</v>
      </c>
      <c r="C25" s="16">
        <v>1.1299999999999999</v>
      </c>
      <c r="D25" s="16">
        <v>1.2</v>
      </c>
      <c r="E25" s="16">
        <v>1.06</v>
      </c>
      <c r="F25" s="17">
        <f t="shared" si="0"/>
        <v>1.1300000000000001</v>
      </c>
      <c r="G25" s="18">
        <v>46.75</v>
      </c>
      <c r="H25" s="19">
        <v>36</v>
      </c>
      <c r="I25" s="19">
        <v>28</v>
      </c>
      <c r="J25" s="20">
        <f t="shared" si="1"/>
        <v>110.75</v>
      </c>
      <c r="K25" s="44" t="s">
        <v>29</v>
      </c>
    </row>
    <row r="26" spans="1:11" ht="15.6" x14ac:dyDescent="0.3">
      <c r="A26" s="15">
        <v>20</v>
      </c>
      <c r="B26" s="15">
        <v>146</v>
      </c>
      <c r="C26" s="16">
        <v>1.38</v>
      </c>
      <c r="D26" s="16">
        <v>1.31</v>
      </c>
      <c r="E26" s="16">
        <v>1.35</v>
      </c>
      <c r="F26" s="17">
        <f t="shared" si="0"/>
        <v>1.3466666666666667</v>
      </c>
      <c r="G26" s="18">
        <v>41.25</v>
      </c>
      <c r="H26" s="19">
        <v>30</v>
      </c>
      <c r="I26" s="19">
        <v>38</v>
      </c>
      <c r="J26" s="20">
        <f t="shared" si="1"/>
        <v>109.25</v>
      </c>
      <c r="K26" s="44" t="s">
        <v>29</v>
      </c>
    </row>
    <row r="27" spans="1:11" ht="15.6" x14ac:dyDescent="0.3">
      <c r="A27" s="15">
        <v>21</v>
      </c>
      <c r="B27" s="15">
        <v>149</v>
      </c>
      <c r="C27" s="16">
        <v>1</v>
      </c>
      <c r="D27" s="16">
        <v>1</v>
      </c>
      <c r="E27" s="16">
        <v>1.1200000000000001</v>
      </c>
      <c r="F27" s="17">
        <f t="shared" si="0"/>
        <v>1.04</v>
      </c>
      <c r="G27" s="18">
        <v>49</v>
      </c>
      <c r="H27" s="19">
        <v>33</v>
      </c>
      <c r="I27" s="19">
        <v>27</v>
      </c>
      <c r="J27" s="20">
        <f t="shared" si="1"/>
        <v>109</v>
      </c>
      <c r="K27" s="44" t="s">
        <v>29</v>
      </c>
    </row>
    <row r="28" spans="1:11" ht="15.6" x14ac:dyDescent="0.3">
      <c r="A28" s="15">
        <v>22</v>
      </c>
      <c r="B28" s="15">
        <v>131</v>
      </c>
      <c r="C28" s="16">
        <v>1.06</v>
      </c>
      <c r="D28" s="16">
        <v>1.06</v>
      </c>
      <c r="E28" s="16">
        <v>1</v>
      </c>
      <c r="F28" s="17">
        <f t="shared" si="0"/>
        <v>1.04</v>
      </c>
      <c r="G28" s="18">
        <v>49</v>
      </c>
      <c r="H28" s="19">
        <v>40</v>
      </c>
      <c r="I28" s="19">
        <v>19</v>
      </c>
      <c r="J28" s="20">
        <f t="shared" si="1"/>
        <v>108</v>
      </c>
      <c r="K28" s="44" t="s">
        <v>29</v>
      </c>
    </row>
    <row r="29" spans="1:11" ht="15.6" x14ac:dyDescent="0.3">
      <c r="A29" s="15">
        <v>23</v>
      </c>
      <c r="B29" s="15">
        <v>140</v>
      </c>
      <c r="C29" s="16">
        <v>1.47</v>
      </c>
      <c r="D29" s="16">
        <v>1.27</v>
      </c>
      <c r="E29" s="16">
        <v>1.25</v>
      </c>
      <c r="F29" s="17">
        <f t="shared" si="0"/>
        <v>1.33</v>
      </c>
      <c r="G29" s="18">
        <v>41.75</v>
      </c>
      <c r="H29" s="19">
        <v>39</v>
      </c>
      <c r="I29" s="19">
        <v>26</v>
      </c>
      <c r="J29" s="20">
        <f t="shared" si="1"/>
        <v>106.75</v>
      </c>
      <c r="K29" s="44" t="s">
        <v>29</v>
      </c>
    </row>
    <row r="30" spans="1:11" ht="15.6" x14ac:dyDescent="0.3">
      <c r="A30" s="15">
        <v>24</v>
      </c>
      <c r="B30" s="15">
        <v>127</v>
      </c>
      <c r="C30" s="16">
        <v>1.06</v>
      </c>
      <c r="D30" s="16">
        <v>1</v>
      </c>
      <c r="E30" s="16">
        <v>1</v>
      </c>
      <c r="F30" s="17">
        <f t="shared" si="0"/>
        <v>1.02</v>
      </c>
      <c r="G30" s="18">
        <v>49.5</v>
      </c>
      <c r="H30" s="19">
        <v>29</v>
      </c>
      <c r="I30" s="19">
        <v>28</v>
      </c>
      <c r="J30" s="20">
        <f t="shared" si="1"/>
        <v>106.5</v>
      </c>
      <c r="K30" s="44" t="s">
        <v>29</v>
      </c>
    </row>
    <row r="31" spans="1:11" ht="15.6" x14ac:dyDescent="0.3">
      <c r="A31" s="15">
        <v>25</v>
      </c>
      <c r="B31" s="15">
        <v>156</v>
      </c>
      <c r="C31" s="16">
        <v>1.1299999999999999</v>
      </c>
      <c r="D31" s="16">
        <v>1.06</v>
      </c>
      <c r="E31" s="16">
        <v>1.31</v>
      </c>
      <c r="F31" s="17">
        <f t="shared" si="0"/>
        <v>1.1666666666666667</v>
      </c>
      <c r="G31" s="18">
        <v>45.75</v>
      </c>
      <c r="H31" s="19">
        <v>38</v>
      </c>
      <c r="I31" s="19">
        <v>20</v>
      </c>
      <c r="J31" s="20">
        <f t="shared" si="1"/>
        <v>103.75</v>
      </c>
      <c r="K31" s="44" t="s">
        <v>29</v>
      </c>
    </row>
    <row r="32" spans="1:11" ht="15.6" x14ac:dyDescent="0.3">
      <c r="A32" s="15">
        <v>26</v>
      </c>
      <c r="B32" s="15">
        <v>162</v>
      </c>
      <c r="C32" s="21">
        <v>1.44</v>
      </c>
      <c r="D32" s="16">
        <v>1.25</v>
      </c>
      <c r="E32" s="16">
        <v>1.47</v>
      </c>
      <c r="F32" s="17">
        <f t="shared" si="0"/>
        <v>1.3866666666666667</v>
      </c>
      <c r="G32" s="18">
        <v>40.25</v>
      </c>
      <c r="H32" s="19">
        <v>37</v>
      </c>
      <c r="I32" s="19">
        <v>26</v>
      </c>
      <c r="J32" s="20">
        <f t="shared" si="1"/>
        <v>103.25</v>
      </c>
      <c r="K32" s="44" t="s">
        <v>29</v>
      </c>
    </row>
    <row r="33" spans="1:11" ht="15.6" x14ac:dyDescent="0.3">
      <c r="A33" s="15">
        <v>27</v>
      </c>
      <c r="B33" s="15">
        <v>102</v>
      </c>
      <c r="C33" s="16">
        <v>1.1299999999999999</v>
      </c>
      <c r="D33" s="16">
        <v>1.2</v>
      </c>
      <c r="E33" s="16">
        <v>1.27</v>
      </c>
      <c r="F33" s="17">
        <f t="shared" si="0"/>
        <v>1.2</v>
      </c>
      <c r="G33" s="18">
        <v>45</v>
      </c>
      <c r="H33" s="19">
        <v>30</v>
      </c>
      <c r="I33" s="19">
        <v>28</v>
      </c>
      <c r="J33" s="20">
        <f t="shared" si="1"/>
        <v>103</v>
      </c>
      <c r="K33" s="44" t="s">
        <v>29</v>
      </c>
    </row>
    <row r="34" spans="1:11" ht="15.6" x14ac:dyDescent="0.3">
      <c r="A34" s="15">
        <v>28</v>
      </c>
      <c r="B34" s="15">
        <v>150</v>
      </c>
      <c r="C34" s="16">
        <v>1.2</v>
      </c>
      <c r="D34" s="16">
        <v>1.27</v>
      </c>
      <c r="E34" s="16">
        <v>1.47</v>
      </c>
      <c r="F34" s="17">
        <f t="shared" si="0"/>
        <v>1.3133333333333332</v>
      </c>
      <c r="G34" s="18">
        <v>42.25</v>
      </c>
      <c r="H34" s="19">
        <v>28</v>
      </c>
      <c r="I34" s="19">
        <v>32</v>
      </c>
      <c r="J34" s="20">
        <f t="shared" si="1"/>
        <v>102.25</v>
      </c>
      <c r="K34" s="44" t="s">
        <v>29</v>
      </c>
    </row>
    <row r="35" spans="1:11" ht="15.6" x14ac:dyDescent="0.3">
      <c r="A35" s="15">
        <v>29</v>
      </c>
      <c r="B35" s="15">
        <v>152</v>
      </c>
      <c r="C35" s="16">
        <v>1.44</v>
      </c>
      <c r="D35" s="16">
        <v>1.25</v>
      </c>
      <c r="E35" s="16">
        <v>1.25</v>
      </c>
      <c r="F35" s="17">
        <f t="shared" si="0"/>
        <v>1.3133333333333332</v>
      </c>
      <c r="G35" s="18">
        <v>42.25</v>
      </c>
      <c r="H35" s="19">
        <v>38</v>
      </c>
      <c r="I35" s="19">
        <v>21</v>
      </c>
      <c r="J35" s="20">
        <f t="shared" si="1"/>
        <v>101.25</v>
      </c>
      <c r="K35" s="44" t="s">
        <v>29</v>
      </c>
    </row>
    <row r="36" spans="1:11" ht="15.6" x14ac:dyDescent="0.3">
      <c r="A36" s="15">
        <v>30</v>
      </c>
      <c r="B36" s="15">
        <v>151</v>
      </c>
      <c r="C36" s="16">
        <v>1.33</v>
      </c>
      <c r="D36" s="16">
        <v>1.1399999999999999</v>
      </c>
      <c r="E36" s="16">
        <v>1.1200000000000001</v>
      </c>
      <c r="F36" s="17">
        <f t="shared" si="0"/>
        <v>1.1966666666666665</v>
      </c>
      <c r="G36" s="18">
        <v>45</v>
      </c>
      <c r="H36" s="19">
        <v>29</v>
      </c>
      <c r="I36" s="19">
        <v>27</v>
      </c>
      <c r="J36" s="20">
        <f t="shared" si="1"/>
        <v>101</v>
      </c>
      <c r="K36" s="44" t="s">
        <v>29</v>
      </c>
    </row>
    <row r="37" spans="1:11" ht="15.6" x14ac:dyDescent="0.3">
      <c r="A37" s="37"/>
      <c r="B37" s="37"/>
      <c r="C37" s="38"/>
      <c r="D37" s="38"/>
      <c r="E37" s="38"/>
      <c r="F37" s="39"/>
      <c r="G37" s="40"/>
      <c r="H37" s="41"/>
      <c r="I37" s="41"/>
      <c r="J37" s="42"/>
    </row>
    <row r="38" spans="1:11" x14ac:dyDescent="0.3">
      <c r="A38" t="s">
        <v>22</v>
      </c>
    </row>
    <row r="39" spans="1:11" x14ac:dyDescent="0.3">
      <c r="A39" t="s">
        <v>23</v>
      </c>
    </row>
    <row r="40" spans="1:11" x14ac:dyDescent="0.3">
      <c r="A40" t="s">
        <v>24</v>
      </c>
    </row>
    <row r="41" spans="1:11" x14ac:dyDescent="0.3">
      <c r="A41" t="s">
        <v>25</v>
      </c>
    </row>
    <row r="42" spans="1:11" x14ac:dyDescent="0.3">
      <c r="A42" t="s">
        <v>26</v>
      </c>
    </row>
    <row r="43" spans="1:11" x14ac:dyDescent="0.3">
      <c r="A43" t="s">
        <v>27</v>
      </c>
    </row>
    <row r="44" spans="1:11" x14ac:dyDescent="0.3">
      <c r="A44" t="s">
        <v>28</v>
      </c>
    </row>
    <row r="45" spans="1:11" ht="15.6" x14ac:dyDescent="0.3">
      <c r="A45" s="25"/>
      <c r="B45" s="25"/>
      <c r="C45" s="26"/>
      <c r="D45" s="26"/>
      <c r="E45" s="22"/>
      <c r="F45" s="22"/>
    </row>
    <row r="46" spans="1:11" x14ac:dyDescent="0.3">
      <c r="A46" s="28"/>
      <c r="B46" s="28"/>
      <c r="C46" s="24"/>
      <c r="F46" s="27"/>
    </row>
    <row r="47" spans="1:11" x14ac:dyDescent="0.3">
      <c r="A47" s="28"/>
      <c r="B47" s="28"/>
      <c r="C47" s="24"/>
      <c r="F47" s="27"/>
    </row>
    <row r="48" spans="1:11" x14ac:dyDescent="0.3">
      <c r="A48" s="28"/>
      <c r="B48" s="28"/>
      <c r="C48" s="24"/>
      <c r="F48" s="27"/>
    </row>
    <row r="49" spans="1:6" x14ac:dyDescent="0.3">
      <c r="A49" s="28"/>
      <c r="B49" s="55"/>
      <c r="C49" s="56"/>
      <c r="F49" s="27"/>
    </row>
    <row r="50" spans="1:6" x14ac:dyDescent="0.3">
      <c r="A50" s="28"/>
      <c r="B50" s="55"/>
      <c r="C50" s="56"/>
      <c r="F50" s="27"/>
    </row>
    <row r="51" spans="1:6" x14ac:dyDescent="0.3">
      <c r="A51" s="28"/>
      <c r="B51" s="57"/>
      <c r="C51" s="56"/>
      <c r="F51" s="27"/>
    </row>
    <row r="52" spans="1:6" ht="15.6" x14ac:dyDescent="0.3">
      <c r="A52" s="28"/>
      <c r="B52" s="25"/>
      <c r="C52" s="24"/>
      <c r="F52" s="27"/>
    </row>
    <row r="53" spans="1:6" ht="15.6" x14ac:dyDescent="0.3">
      <c r="A53" s="28"/>
      <c r="B53" s="25"/>
      <c r="C53" s="24"/>
      <c r="F53" s="27"/>
    </row>
    <row r="54" spans="1:6" ht="15.6" x14ac:dyDescent="0.3">
      <c r="A54" s="28"/>
      <c r="B54" s="25"/>
      <c r="F54" s="27"/>
    </row>
    <row r="55" spans="1:6" ht="15.6" x14ac:dyDescent="0.3">
      <c r="A55" s="28"/>
      <c r="B55" s="25"/>
      <c r="F55" s="27"/>
    </row>
    <row r="56" spans="1:6" x14ac:dyDescent="0.3">
      <c r="A56" s="28"/>
      <c r="B56" s="28"/>
      <c r="C56" s="24"/>
      <c r="F56" s="27"/>
    </row>
    <row r="57" spans="1:6" x14ac:dyDescent="0.3">
      <c r="A57" s="28"/>
      <c r="B57" s="28"/>
      <c r="C57" s="24"/>
      <c r="F57" s="27"/>
    </row>
    <row r="58" spans="1:6" x14ac:dyDescent="0.3">
      <c r="A58" s="28"/>
      <c r="B58" s="28"/>
      <c r="C58" s="24"/>
      <c r="F58" s="27"/>
    </row>
    <row r="59" spans="1:6" x14ac:dyDescent="0.3">
      <c r="A59" s="28"/>
      <c r="B59" s="28"/>
      <c r="C59" s="24"/>
      <c r="F59" s="27"/>
    </row>
    <row r="60" spans="1:6" x14ac:dyDescent="0.3">
      <c r="A60" s="28"/>
      <c r="B60" s="28"/>
      <c r="C60" s="24"/>
      <c r="F60" s="27"/>
    </row>
    <row r="61" spans="1:6" x14ac:dyDescent="0.3">
      <c r="A61" s="28"/>
      <c r="B61" s="28"/>
      <c r="C61" s="24"/>
      <c r="F61" s="27"/>
    </row>
    <row r="62" spans="1:6" x14ac:dyDescent="0.3">
      <c r="A62" s="28"/>
      <c r="B62" s="28"/>
      <c r="C62" s="24"/>
      <c r="F62" s="27"/>
    </row>
    <row r="63" spans="1:6" x14ac:dyDescent="0.3">
      <c r="A63" s="28"/>
      <c r="B63" s="28"/>
      <c r="C63" s="24"/>
      <c r="F63" s="27"/>
    </row>
    <row r="64" spans="1:6" x14ac:dyDescent="0.3">
      <c r="A64" s="28"/>
      <c r="B64" s="28"/>
      <c r="C64" s="24"/>
      <c r="F64" s="27"/>
    </row>
    <row r="65" spans="1:6" x14ac:dyDescent="0.3">
      <c r="A65" s="28"/>
      <c r="B65" s="28"/>
      <c r="C65" s="24"/>
      <c r="F65" s="27"/>
    </row>
    <row r="66" spans="1:6" x14ac:dyDescent="0.3">
      <c r="A66" s="28"/>
      <c r="B66" s="28"/>
      <c r="C66" s="24"/>
      <c r="F66" s="27"/>
    </row>
    <row r="67" spans="1:6" x14ac:dyDescent="0.3">
      <c r="A67" s="28"/>
      <c r="B67" s="28"/>
      <c r="C67" s="24"/>
      <c r="F67" s="27"/>
    </row>
    <row r="68" spans="1:6" x14ac:dyDescent="0.3">
      <c r="A68" s="28"/>
      <c r="B68" s="28"/>
      <c r="C68" s="24"/>
      <c r="F68" s="27"/>
    </row>
    <row r="69" spans="1:6" x14ac:dyDescent="0.3">
      <c r="A69" s="28"/>
      <c r="B69" s="28"/>
      <c r="C69" s="24"/>
      <c r="F69" s="27"/>
    </row>
    <row r="70" spans="1:6" x14ac:dyDescent="0.3">
      <c r="A70" s="28"/>
      <c r="B70" s="28"/>
      <c r="C70" s="24"/>
      <c r="F70" s="27"/>
    </row>
    <row r="71" spans="1:6" x14ac:dyDescent="0.3">
      <c r="A71" s="28"/>
      <c r="B71" s="28"/>
      <c r="C71" s="24"/>
      <c r="F71" s="27"/>
    </row>
    <row r="72" spans="1:6" x14ac:dyDescent="0.3">
      <c r="A72" s="28"/>
      <c r="B72" s="28"/>
      <c r="C72" s="24"/>
      <c r="F72" s="27"/>
    </row>
    <row r="73" spans="1:6" x14ac:dyDescent="0.3">
      <c r="A73" s="28"/>
      <c r="B73" s="28"/>
      <c r="C73" s="24"/>
      <c r="F73" s="27"/>
    </row>
    <row r="74" spans="1:6" x14ac:dyDescent="0.3">
      <c r="A74" s="28"/>
      <c r="B74" s="28"/>
      <c r="C74" s="24"/>
      <c r="F74" s="27"/>
    </row>
    <row r="75" spans="1:6" x14ac:dyDescent="0.3">
      <c r="A75" s="28"/>
      <c r="B75" s="28"/>
      <c r="C75" s="24"/>
      <c r="F75" s="27"/>
    </row>
    <row r="76" spans="1:6" x14ac:dyDescent="0.3">
      <c r="A76" s="28"/>
      <c r="B76" s="28"/>
      <c r="C76" s="24"/>
      <c r="F76" s="27"/>
    </row>
    <row r="77" spans="1:6" x14ac:dyDescent="0.3">
      <c r="A77" s="28"/>
      <c r="B77" s="28"/>
      <c r="C77" s="24"/>
      <c r="F77" s="27"/>
    </row>
    <row r="78" spans="1:6" x14ac:dyDescent="0.3">
      <c r="A78" s="28"/>
      <c r="B78" s="28"/>
      <c r="C78" s="24"/>
      <c r="F78" s="27"/>
    </row>
    <row r="79" spans="1:6" x14ac:dyDescent="0.3">
      <c r="A79" s="28"/>
      <c r="B79" s="28"/>
      <c r="C79" s="24"/>
      <c r="F79" s="27"/>
    </row>
    <row r="80" spans="1:6" x14ac:dyDescent="0.3">
      <c r="A80" s="28"/>
      <c r="B80" s="28"/>
      <c r="C80" s="24"/>
      <c r="F80" s="27"/>
    </row>
    <row r="81" spans="1:6" x14ac:dyDescent="0.3">
      <c r="A81" s="28"/>
      <c r="B81" s="28"/>
      <c r="C81" s="24"/>
      <c r="F81" s="27"/>
    </row>
    <row r="82" spans="1:6" x14ac:dyDescent="0.3">
      <c r="A82" s="28"/>
      <c r="B82" s="28"/>
      <c r="C82" s="24"/>
      <c r="F82" s="27"/>
    </row>
    <row r="83" spans="1:6" x14ac:dyDescent="0.3">
      <c r="A83" s="28"/>
      <c r="B83" s="28"/>
      <c r="C83" s="24"/>
      <c r="F83" s="27"/>
    </row>
    <row r="84" spans="1:6" x14ac:dyDescent="0.3">
      <c r="A84" s="28"/>
      <c r="B84" s="28"/>
      <c r="C84" s="24"/>
      <c r="F84" s="27"/>
    </row>
    <row r="85" spans="1:6" x14ac:dyDescent="0.3">
      <c r="A85" s="28"/>
      <c r="B85" s="28"/>
      <c r="C85" s="24"/>
      <c r="F85" s="27"/>
    </row>
    <row r="86" spans="1:6" x14ac:dyDescent="0.3">
      <c r="A86" s="28"/>
      <c r="B86" s="28"/>
      <c r="C86" s="24"/>
      <c r="F86" s="27"/>
    </row>
    <row r="87" spans="1:6" x14ac:dyDescent="0.3">
      <c r="A87" s="28"/>
      <c r="B87" s="28"/>
      <c r="C87" s="24"/>
      <c r="F87" s="27"/>
    </row>
    <row r="88" spans="1:6" x14ac:dyDescent="0.3">
      <c r="A88" s="28"/>
      <c r="B88" s="28"/>
      <c r="C88" s="24"/>
      <c r="F88" s="27"/>
    </row>
    <row r="89" spans="1:6" x14ac:dyDescent="0.3">
      <c r="A89" s="28"/>
      <c r="B89" s="28"/>
      <c r="C89" s="24"/>
      <c r="F89" s="27"/>
    </row>
    <row r="90" spans="1:6" x14ac:dyDescent="0.3">
      <c r="A90" s="28"/>
      <c r="B90" s="28"/>
      <c r="C90" s="24"/>
      <c r="F90" s="27"/>
    </row>
    <row r="91" spans="1:6" x14ac:dyDescent="0.3">
      <c r="A91" s="28"/>
      <c r="B91" s="28"/>
      <c r="C91" s="24"/>
      <c r="F91" s="27"/>
    </row>
    <row r="92" spans="1:6" x14ac:dyDescent="0.3">
      <c r="A92" s="28"/>
      <c r="B92" s="28"/>
      <c r="C92" s="24"/>
      <c r="F92" s="27"/>
    </row>
    <row r="93" spans="1:6" x14ac:dyDescent="0.3">
      <c r="A93" s="28"/>
      <c r="B93" s="28"/>
      <c r="C93" s="24"/>
      <c r="F93" s="27"/>
    </row>
    <row r="94" spans="1:6" x14ac:dyDescent="0.3">
      <c r="A94" s="28"/>
      <c r="B94" s="28"/>
      <c r="C94" s="24"/>
      <c r="F94" s="27"/>
    </row>
    <row r="95" spans="1:6" x14ac:dyDescent="0.3">
      <c r="A95" s="28"/>
      <c r="B95" s="28"/>
      <c r="C95" s="24"/>
      <c r="F95" s="27"/>
    </row>
  </sheetData>
  <mergeCells count="8">
    <mergeCell ref="A2:K2"/>
    <mergeCell ref="A1:K1"/>
    <mergeCell ref="A3:K4"/>
    <mergeCell ref="B50:C50"/>
    <mergeCell ref="B51:C51"/>
    <mergeCell ref="B49:C49"/>
    <mergeCell ref="A5:A6"/>
    <mergeCell ref="B5:B6"/>
  </mergeCells>
  <conditionalFormatting sqref="F9:F14 F16:F21 F23:F37 J5:J37">
    <cfRule type="cellIs" dxfId="179" priority="2" operator="equal">
      <formula>0</formula>
    </cfRule>
  </conditionalFormatting>
  <conditionalFormatting sqref="F7:F14 F16:F21 F23:F36">
    <cfRule type="cellIs" dxfId="178" priority="3" operator="equal">
      <formula>0</formula>
    </cfRule>
  </conditionalFormatting>
  <conditionalFormatting sqref="F15">
    <cfRule type="cellIs" dxfId="177" priority="4" operator="equal">
      <formula>0</formula>
    </cfRule>
  </conditionalFormatting>
  <conditionalFormatting sqref="F15">
    <cfRule type="cellIs" dxfId="176" priority="5" operator="equal">
      <formula>0</formula>
    </cfRule>
  </conditionalFormatting>
  <conditionalFormatting sqref="F22">
    <cfRule type="cellIs" dxfId="175" priority="6" operator="equal">
      <formula>0</formula>
    </cfRule>
  </conditionalFormatting>
  <conditionalFormatting sqref="K5:K36">
    <cfRule type="cellIs" dxfId="174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C1A6-80C5-4868-B42A-2B553A331567}">
  <dimension ref="A1:K63"/>
  <sheetViews>
    <sheetView topLeftCell="A4" workbookViewId="0">
      <selection activeCell="P10" sqref="P10"/>
    </sheetView>
  </sheetViews>
  <sheetFormatPr defaultRowHeight="14.4" x14ac:dyDescent="0.3"/>
  <cols>
    <col min="1" max="11" width="7.77734375" customWidth="1"/>
  </cols>
  <sheetData>
    <row r="1" spans="1:11" ht="21" x14ac:dyDescent="0.4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1" x14ac:dyDescent="0.4">
      <c r="A2" s="59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0"/>
    </row>
    <row r="3" spans="1:11" ht="15" customHeight="1" x14ac:dyDescent="0.3">
      <c r="A3" s="53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thickBot="1" x14ac:dyDescent="0.3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5.6" x14ac:dyDescent="0.3">
      <c r="A5" s="45" t="s">
        <v>1</v>
      </c>
      <c r="B5" s="47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1" t="s">
        <v>8</v>
      </c>
      <c r="I5" s="1" t="s">
        <v>9</v>
      </c>
      <c r="J5" s="4" t="s">
        <v>9</v>
      </c>
      <c r="K5" s="4" t="s">
        <v>30</v>
      </c>
    </row>
    <row r="6" spans="1:11" ht="16.2" thickBot="1" x14ac:dyDescent="0.35">
      <c r="A6" s="46"/>
      <c r="B6" s="48"/>
      <c r="C6" s="5" t="s">
        <v>18</v>
      </c>
      <c r="D6" s="5" t="s">
        <v>18</v>
      </c>
      <c r="E6" s="5" t="s">
        <v>19</v>
      </c>
      <c r="F6" s="6" t="s">
        <v>12</v>
      </c>
      <c r="G6" s="7" t="s">
        <v>12</v>
      </c>
      <c r="H6" s="5" t="s">
        <v>13</v>
      </c>
      <c r="I6" s="5" t="s">
        <v>14</v>
      </c>
      <c r="J6" s="8" t="s">
        <v>15</v>
      </c>
      <c r="K6" s="8" t="s">
        <v>31</v>
      </c>
    </row>
    <row r="7" spans="1:11" ht="15.6" x14ac:dyDescent="0.3">
      <c r="A7" s="9">
        <v>1</v>
      </c>
      <c r="B7" s="9">
        <v>445</v>
      </c>
      <c r="C7" s="10">
        <v>1.29</v>
      </c>
      <c r="D7" s="10">
        <v>1.21</v>
      </c>
      <c r="E7" s="10">
        <v>1.1000000000000001</v>
      </c>
      <c r="F7" s="11">
        <f t="shared" ref="F7:F35" si="0">(C7+D7+E7)/3</f>
        <v>1.2</v>
      </c>
      <c r="G7" s="12">
        <v>45</v>
      </c>
      <c r="H7" s="13">
        <v>34</v>
      </c>
      <c r="I7" s="13">
        <v>15</v>
      </c>
      <c r="J7" s="14">
        <f t="shared" ref="J7:J36" si="1">IF(SUM(G7:I7)=0,0,SUM(G7:I7))</f>
        <v>94</v>
      </c>
      <c r="K7" s="43" t="s">
        <v>29</v>
      </c>
    </row>
    <row r="8" spans="1:11" ht="15.6" x14ac:dyDescent="0.3">
      <c r="A8" s="15">
        <v>2</v>
      </c>
      <c r="B8" s="15">
        <v>427</v>
      </c>
      <c r="C8" s="16">
        <v>1.21</v>
      </c>
      <c r="D8" s="16">
        <v>1.29</v>
      </c>
      <c r="E8" s="16">
        <v>1.31</v>
      </c>
      <c r="F8" s="17">
        <f t="shared" si="0"/>
        <v>1.27</v>
      </c>
      <c r="G8" s="18">
        <v>43.25</v>
      </c>
      <c r="H8" s="19">
        <v>33</v>
      </c>
      <c r="I8" s="19">
        <v>16</v>
      </c>
      <c r="J8" s="20">
        <f t="shared" si="1"/>
        <v>92.25</v>
      </c>
      <c r="K8" s="44" t="s">
        <v>29</v>
      </c>
    </row>
    <row r="9" spans="1:11" ht="15.6" x14ac:dyDescent="0.3">
      <c r="A9" s="15">
        <v>3</v>
      </c>
      <c r="B9" s="15">
        <v>451</v>
      </c>
      <c r="C9" s="16">
        <v>1.5</v>
      </c>
      <c r="D9" s="16">
        <v>1.43</v>
      </c>
      <c r="E9" s="16">
        <v>1.1399999999999999</v>
      </c>
      <c r="F9" s="17">
        <f t="shared" si="0"/>
        <v>1.3566666666666665</v>
      </c>
      <c r="G9" s="18">
        <v>41</v>
      </c>
      <c r="H9" s="19">
        <v>31</v>
      </c>
      <c r="I9" s="19">
        <v>19</v>
      </c>
      <c r="J9" s="20">
        <f t="shared" si="1"/>
        <v>91</v>
      </c>
      <c r="K9" s="44" t="s">
        <v>29</v>
      </c>
    </row>
    <row r="10" spans="1:11" ht="15.6" x14ac:dyDescent="0.3">
      <c r="A10" s="15">
        <v>4</v>
      </c>
      <c r="B10" s="15">
        <v>409</v>
      </c>
      <c r="C10" s="16">
        <v>1.08</v>
      </c>
      <c r="D10" s="16">
        <v>1</v>
      </c>
      <c r="E10" s="16">
        <v>1.45</v>
      </c>
      <c r="F10" s="17">
        <f t="shared" si="0"/>
        <v>1.1766666666666667</v>
      </c>
      <c r="G10" s="18">
        <v>45.5</v>
      </c>
      <c r="H10" s="19">
        <v>25</v>
      </c>
      <c r="I10" s="19">
        <v>17</v>
      </c>
      <c r="J10" s="20">
        <f t="shared" si="1"/>
        <v>87.5</v>
      </c>
      <c r="K10" s="44" t="s">
        <v>29</v>
      </c>
    </row>
    <row r="11" spans="1:11" ht="15.6" x14ac:dyDescent="0.3">
      <c r="A11" s="15">
        <v>5</v>
      </c>
      <c r="B11" s="15">
        <v>439</v>
      </c>
      <c r="C11" s="16">
        <v>1.36</v>
      </c>
      <c r="D11" s="16">
        <v>1.36</v>
      </c>
      <c r="E11" s="16">
        <v>1.36</v>
      </c>
      <c r="F11" s="17">
        <f t="shared" si="0"/>
        <v>1.36</v>
      </c>
      <c r="G11" s="18">
        <v>41</v>
      </c>
      <c r="H11" s="19">
        <v>29</v>
      </c>
      <c r="I11" s="19">
        <v>15</v>
      </c>
      <c r="J11" s="20">
        <f t="shared" si="1"/>
        <v>85</v>
      </c>
      <c r="K11" s="44" t="s">
        <v>29</v>
      </c>
    </row>
    <row r="12" spans="1:11" ht="15.6" x14ac:dyDescent="0.3">
      <c r="A12" s="15">
        <v>6</v>
      </c>
      <c r="B12" s="15">
        <v>434</v>
      </c>
      <c r="C12" s="16">
        <v>1.36</v>
      </c>
      <c r="D12" s="16">
        <v>1.1399999999999999</v>
      </c>
      <c r="E12" s="16">
        <v>1.1499999999999999</v>
      </c>
      <c r="F12" s="17">
        <f t="shared" si="0"/>
        <v>1.2166666666666666</v>
      </c>
      <c r="G12" s="18">
        <v>44.5</v>
      </c>
      <c r="H12" s="19">
        <v>25</v>
      </c>
      <c r="I12" s="19">
        <v>15</v>
      </c>
      <c r="J12" s="20">
        <f t="shared" si="1"/>
        <v>84.5</v>
      </c>
      <c r="K12" s="44" t="s">
        <v>29</v>
      </c>
    </row>
    <row r="13" spans="1:11" ht="15.6" x14ac:dyDescent="0.3">
      <c r="A13" s="15">
        <v>7</v>
      </c>
      <c r="B13" s="15">
        <v>447</v>
      </c>
      <c r="C13" s="16">
        <v>1.71</v>
      </c>
      <c r="D13" s="16">
        <v>1.1399999999999999</v>
      </c>
      <c r="E13" s="16">
        <v>1.21</v>
      </c>
      <c r="F13" s="17">
        <f t="shared" si="0"/>
        <v>1.3533333333333333</v>
      </c>
      <c r="G13" s="18">
        <v>41.25</v>
      </c>
      <c r="H13" s="19">
        <v>26</v>
      </c>
      <c r="I13" s="19">
        <v>16</v>
      </c>
      <c r="J13" s="20">
        <f t="shared" si="1"/>
        <v>83.25</v>
      </c>
      <c r="K13" s="44" t="s">
        <v>29</v>
      </c>
    </row>
    <row r="14" spans="1:11" ht="15.6" x14ac:dyDescent="0.3">
      <c r="A14" s="15">
        <v>8</v>
      </c>
      <c r="B14" s="15">
        <v>446</v>
      </c>
      <c r="C14" s="16">
        <v>1.36</v>
      </c>
      <c r="D14" s="16">
        <v>1.29</v>
      </c>
      <c r="E14" s="16">
        <v>1.5</v>
      </c>
      <c r="F14" s="17">
        <f t="shared" si="0"/>
        <v>1.3833333333333335</v>
      </c>
      <c r="G14" s="18">
        <v>40.5</v>
      </c>
      <c r="H14" s="19">
        <v>21</v>
      </c>
      <c r="I14" s="19">
        <v>21</v>
      </c>
      <c r="J14" s="20">
        <f t="shared" si="1"/>
        <v>82.5</v>
      </c>
      <c r="K14" s="44" t="s">
        <v>29</v>
      </c>
    </row>
    <row r="15" spans="1:11" ht="15.6" x14ac:dyDescent="0.3">
      <c r="A15" s="15">
        <v>9</v>
      </c>
      <c r="B15" s="15">
        <v>431</v>
      </c>
      <c r="C15" s="16">
        <v>1.21</v>
      </c>
      <c r="D15" s="16">
        <v>1.07</v>
      </c>
      <c r="E15" s="16">
        <v>1.62</v>
      </c>
      <c r="F15" s="17">
        <f t="shared" si="0"/>
        <v>1.3</v>
      </c>
      <c r="G15" s="18">
        <v>42.5</v>
      </c>
      <c r="H15" s="19">
        <v>22</v>
      </c>
      <c r="I15" s="19">
        <v>15</v>
      </c>
      <c r="J15" s="20">
        <f t="shared" si="1"/>
        <v>79.5</v>
      </c>
      <c r="K15" s="44" t="s">
        <v>29</v>
      </c>
    </row>
    <row r="16" spans="1:11" ht="15.6" x14ac:dyDescent="0.3">
      <c r="A16" s="15">
        <v>10</v>
      </c>
      <c r="B16" s="15">
        <v>450</v>
      </c>
      <c r="C16" s="16">
        <v>1.79</v>
      </c>
      <c r="D16" s="16">
        <v>1.64</v>
      </c>
      <c r="E16" s="16">
        <v>1.36</v>
      </c>
      <c r="F16" s="17">
        <f t="shared" si="0"/>
        <v>1.5966666666666667</v>
      </c>
      <c r="G16" s="18">
        <v>35</v>
      </c>
      <c r="H16" s="19">
        <v>23</v>
      </c>
      <c r="I16" s="19">
        <v>17</v>
      </c>
      <c r="J16" s="20">
        <f t="shared" si="1"/>
        <v>75</v>
      </c>
      <c r="K16" s="44" t="s">
        <v>29</v>
      </c>
    </row>
    <row r="17" spans="1:11" ht="15.6" x14ac:dyDescent="0.3">
      <c r="A17" s="15">
        <v>11</v>
      </c>
      <c r="B17" s="15">
        <v>401</v>
      </c>
      <c r="C17" s="16">
        <v>1.43</v>
      </c>
      <c r="D17" s="16">
        <v>1.29</v>
      </c>
      <c r="E17" s="16">
        <v>1.36</v>
      </c>
      <c r="F17" s="17">
        <f t="shared" si="0"/>
        <v>1.36</v>
      </c>
      <c r="G17" s="18">
        <v>41</v>
      </c>
      <c r="H17" s="19">
        <v>21</v>
      </c>
      <c r="I17" s="19">
        <v>13</v>
      </c>
      <c r="J17" s="20">
        <f t="shared" si="1"/>
        <v>75</v>
      </c>
      <c r="K17" s="44" t="s">
        <v>29</v>
      </c>
    </row>
    <row r="18" spans="1:11" ht="15.6" x14ac:dyDescent="0.3">
      <c r="A18" s="15">
        <v>12</v>
      </c>
      <c r="B18" s="15">
        <v>404</v>
      </c>
      <c r="C18" s="16">
        <v>1.36</v>
      </c>
      <c r="D18" s="16">
        <v>1.79</v>
      </c>
      <c r="E18" s="16">
        <v>1.36</v>
      </c>
      <c r="F18" s="17">
        <f t="shared" si="0"/>
        <v>1.5033333333333336</v>
      </c>
      <c r="G18" s="18">
        <v>37.5</v>
      </c>
      <c r="H18" s="19">
        <v>19</v>
      </c>
      <c r="I18" s="19">
        <v>18</v>
      </c>
      <c r="J18" s="20">
        <f t="shared" si="1"/>
        <v>74.5</v>
      </c>
      <c r="K18" s="44" t="s">
        <v>29</v>
      </c>
    </row>
    <row r="19" spans="1:11" ht="15.6" x14ac:dyDescent="0.3">
      <c r="A19" s="15">
        <v>13</v>
      </c>
      <c r="B19" s="15">
        <v>415</v>
      </c>
      <c r="C19" s="16">
        <v>1.71</v>
      </c>
      <c r="D19" s="16">
        <v>1.43</v>
      </c>
      <c r="E19" s="16">
        <v>1.43</v>
      </c>
      <c r="F19" s="17">
        <f t="shared" si="0"/>
        <v>1.5233333333333332</v>
      </c>
      <c r="G19" s="18">
        <v>37</v>
      </c>
      <c r="H19" s="19">
        <v>31</v>
      </c>
      <c r="I19" s="19">
        <v>6</v>
      </c>
      <c r="J19" s="20">
        <f t="shared" si="1"/>
        <v>74</v>
      </c>
      <c r="K19" s="44" t="s">
        <v>29</v>
      </c>
    </row>
    <row r="20" spans="1:11" ht="15.6" x14ac:dyDescent="0.3">
      <c r="A20" s="15">
        <v>14</v>
      </c>
      <c r="B20" s="15">
        <v>440</v>
      </c>
      <c r="C20" s="16">
        <v>1.46</v>
      </c>
      <c r="D20" s="16">
        <v>1.23</v>
      </c>
      <c r="E20" s="16">
        <v>1.75</v>
      </c>
      <c r="F20" s="17">
        <f t="shared" si="0"/>
        <v>1.4799999999999998</v>
      </c>
      <c r="G20" s="18">
        <v>38</v>
      </c>
      <c r="H20" s="19">
        <v>23</v>
      </c>
      <c r="I20" s="19">
        <v>12</v>
      </c>
      <c r="J20" s="20">
        <f t="shared" si="1"/>
        <v>73</v>
      </c>
      <c r="K20" s="44" t="s">
        <v>29</v>
      </c>
    </row>
    <row r="21" spans="1:11" ht="15.6" x14ac:dyDescent="0.3">
      <c r="A21" s="15">
        <v>15</v>
      </c>
      <c r="B21" s="15">
        <v>442</v>
      </c>
      <c r="C21" s="16">
        <v>1.93</v>
      </c>
      <c r="D21" s="16">
        <v>1.5</v>
      </c>
      <c r="E21" s="16">
        <v>1.43</v>
      </c>
      <c r="F21" s="17">
        <f t="shared" si="0"/>
        <v>1.6199999999999999</v>
      </c>
      <c r="G21" s="18">
        <v>34.5</v>
      </c>
      <c r="H21" s="19">
        <v>24</v>
      </c>
      <c r="I21" s="19">
        <v>14</v>
      </c>
      <c r="J21" s="20">
        <f t="shared" si="1"/>
        <v>72.5</v>
      </c>
      <c r="K21" s="44" t="s">
        <v>29</v>
      </c>
    </row>
    <row r="22" spans="1:11" ht="15.6" x14ac:dyDescent="0.3">
      <c r="A22" s="15">
        <v>16</v>
      </c>
      <c r="B22" s="15">
        <v>422</v>
      </c>
      <c r="C22" s="16">
        <v>1.85</v>
      </c>
      <c r="D22" s="16">
        <v>2.31</v>
      </c>
      <c r="E22" s="16">
        <v>1.92</v>
      </c>
      <c r="F22" s="17">
        <f t="shared" si="0"/>
        <v>2.0266666666666668</v>
      </c>
      <c r="G22" s="18">
        <v>24.25</v>
      </c>
      <c r="H22" s="19">
        <v>25</v>
      </c>
      <c r="I22" s="19">
        <v>23</v>
      </c>
      <c r="J22" s="20">
        <f t="shared" si="1"/>
        <v>72.25</v>
      </c>
      <c r="K22" s="44" t="s">
        <v>29</v>
      </c>
    </row>
    <row r="23" spans="1:11" ht="15.6" x14ac:dyDescent="0.3">
      <c r="A23" s="15">
        <v>17</v>
      </c>
      <c r="B23" s="15">
        <v>407</v>
      </c>
      <c r="C23" s="29">
        <v>1.31</v>
      </c>
      <c r="D23" s="16">
        <v>1.1299999999999999</v>
      </c>
      <c r="E23" s="16">
        <v>1.6</v>
      </c>
      <c r="F23" s="17">
        <f t="shared" si="0"/>
        <v>1.3466666666666667</v>
      </c>
      <c r="G23" s="18">
        <v>41.25</v>
      </c>
      <c r="H23" s="19">
        <v>20</v>
      </c>
      <c r="I23" s="19">
        <v>11</v>
      </c>
      <c r="J23" s="20">
        <f t="shared" si="1"/>
        <v>72.25</v>
      </c>
      <c r="K23" s="44" t="s">
        <v>29</v>
      </c>
    </row>
    <row r="24" spans="1:11" ht="15.6" x14ac:dyDescent="0.3">
      <c r="A24" s="15">
        <v>18</v>
      </c>
      <c r="B24" s="15">
        <v>414</v>
      </c>
      <c r="C24" s="16">
        <v>1.79</v>
      </c>
      <c r="D24" s="16">
        <v>1.64</v>
      </c>
      <c r="E24" s="16">
        <v>1.71</v>
      </c>
      <c r="F24" s="17">
        <f t="shared" si="0"/>
        <v>1.7133333333333332</v>
      </c>
      <c r="G24" s="18">
        <v>32.25</v>
      </c>
      <c r="H24" s="19">
        <v>26</v>
      </c>
      <c r="I24" s="19">
        <v>11</v>
      </c>
      <c r="J24" s="20">
        <f t="shared" si="1"/>
        <v>69.25</v>
      </c>
      <c r="K24" s="44" t="s">
        <v>29</v>
      </c>
    </row>
    <row r="25" spans="1:11" ht="15.6" x14ac:dyDescent="0.3">
      <c r="A25" s="15">
        <v>19</v>
      </c>
      <c r="B25" s="15">
        <v>416</v>
      </c>
      <c r="C25" s="16">
        <v>1.57</v>
      </c>
      <c r="D25" s="16">
        <v>1.21</v>
      </c>
      <c r="E25" s="16">
        <v>1.79</v>
      </c>
      <c r="F25" s="17">
        <f t="shared" si="0"/>
        <v>1.5233333333333334</v>
      </c>
      <c r="G25" s="18">
        <v>37</v>
      </c>
      <c r="H25" s="19">
        <v>20</v>
      </c>
      <c r="I25" s="19">
        <v>11</v>
      </c>
      <c r="J25" s="20">
        <f t="shared" si="1"/>
        <v>68</v>
      </c>
      <c r="K25" s="44" t="s">
        <v>29</v>
      </c>
    </row>
    <row r="26" spans="1:11" ht="15.6" x14ac:dyDescent="0.3">
      <c r="A26" s="15">
        <v>20</v>
      </c>
      <c r="B26" s="15">
        <v>417</v>
      </c>
      <c r="C26" s="16">
        <v>1.43</v>
      </c>
      <c r="D26" s="16">
        <v>1.29</v>
      </c>
      <c r="E26" s="16">
        <v>2</v>
      </c>
      <c r="F26" s="17">
        <f t="shared" si="0"/>
        <v>1.5733333333333333</v>
      </c>
      <c r="G26" s="18">
        <v>35.75</v>
      </c>
      <c r="H26" s="19">
        <v>18</v>
      </c>
      <c r="I26" s="19">
        <v>14</v>
      </c>
      <c r="J26" s="20">
        <f t="shared" si="1"/>
        <v>67.75</v>
      </c>
      <c r="K26" s="44" t="s">
        <v>29</v>
      </c>
    </row>
    <row r="27" spans="1:11" ht="15.6" x14ac:dyDescent="0.3">
      <c r="A27" s="15">
        <v>21</v>
      </c>
      <c r="B27" s="15">
        <v>425</v>
      </c>
      <c r="C27" s="16">
        <v>1.29</v>
      </c>
      <c r="D27" s="16">
        <v>1.43</v>
      </c>
      <c r="E27" s="16">
        <v>1.62</v>
      </c>
      <c r="F27" s="17">
        <f t="shared" si="0"/>
        <v>1.4466666666666665</v>
      </c>
      <c r="G27" s="18">
        <v>38.75</v>
      </c>
      <c r="H27" s="19">
        <v>22</v>
      </c>
      <c r="I27" s="19">
        <v>7</v>
      </c>
      <c r="J27" s="20">
        <f t="shared" si="1"/>
        <v>67.75</v>
      </c>
      <c r="K27" s="44" t="s">
        <v>29</v>
      </c>
    </row>
    <row r="28" spans="1:11" ht="15.6" x14ac:dyDescent="0.3">
      <c r="A28" s="15">
        <v>22</v>
      </c>
      <c r="B28" s="15">
        <v>406</v>
      </c>
      <c r="C28" s="16">
        <v>1.92</v>
      </c>
      <c r="D28" s="16">
        <v>1.92</v>
      </c>
      <c r="E28" s="16">
        <v>1.73</v>
      </c>
      <c r="F28" s="17">
        <f t="shared" si="0"/>
        <v>1.8566666666666667</v>
      </c>
      <c r="G28" s="18">
        <v>28.5</v>
      </c>
      <c r="H28" s="19">
        <v>23</v>
      </c>
      <c r="I28" s="19">
        <v>15</v>
      </c>
      <c r="J28" s="20">
        <f t="shared" si="1"/>
        <v>66.5</v>
      </c>
      <c r="K28" s="44" t="s">
        <v>29</v>
      </c>
    </row>
    <row r="29" spans="1:11" ht="15.6" x14ac:dyDescent="0.3">
      <c r="A29" s="15">
        <v>23</v>
      </c>
      <c r="B29" s="15">
        <v>433</v>
      </c>
      <c r="C29" s="16">
        <v>2.27</v>
      </c>
      <c r="D29" s="16">
        <v>1.66</v>
      </c>
      <c r="E29" s="16">
        <v>1.8180000000000001</v>
      </c>
      <c r="F29" s="17">
        <f t="shared" si="0"/>
        <v>1.9159999999999997</v>
      </c>
      <c r="G29" s="18">
        <v>27</v>
      </c>
      <c r="H29" s="19">
        <v>28</v>
      </c>
      <c r="I29" s="19">
        <v>11</v>
      </c>
      <c r="J29" s="20">
        <f t="shared" si="1"/>
        <v>66</v>
      </c>
      <c r="K29" s="44" t="s">
        <v>29</v>
      </c>
    </row>
    <row r="30" spans="1:11" ht="15.6" x14ac:dyDescent="0.3">
      <c r="A30" s="15">
        <v>24</v>
      </c>
      <c r="B30" s="15">
        <v>424</v>
      </c>
      <c r="C30" s="16">
        <v>1.69</v>
      </c>
      <c r="D30" s="16">
        <v>1.69</v>
      </c>
      <c r="E30" s="16">
        <v>1.83</v>
      </c>
      <c r="F30" s="17">
        <f t="shared" si="0"/>
        <v>1.7366666666666666</v>
      </c>
      <c r="G30" s="18">
        <v>31.5</v>
      </c>
      <c r="H30" s="19">
        <v>23</v>
      </c>
      <c r="I30" s="19">
        <v>10</v>
      </c>
      <c r="J30" s="20">
        <f t="shared" si="1"/>
        <v>64.5</v>
      </c>
      <c r="K30" s="44" t="s">
        <v>29</v>
      </c>
    </row>
    <row r="31" spans="1:11" ht="15.6" x14ac:dyDescent="0.3">
      <c r="A31" s="15">
        <v>25</v>
      </c>
      <c r="B31" s="15">
        <v>418</v>
      </c>
      <c r="C31" s="16">
        <v>1.71</v>
      </c>
      <c r="D31" s="16">
        <v>1.21</v>
      </c>
      <c r="E31" s="16">
        <v>1.77</v>
      </c>
      <c r="F31" s="17">
        <f t="shared" si="0"/>
        <v>1.5633333333333332</v>
      </c>
      <c r="G31" s="18">
        <v>36</v>
      </c>
      <c r="H31" s="19">
        <v>16</v>
      </c>
      <c r="I31" s="19">
        <v>12</v>
      </c>
      <c r="J31" s="20">
        <f t="shared" si="1"/>
        <v>64</v>
      </c>
      <c r="K31" s="44" t="s">
        <v>29</v>
      </c>
    </row>
    <row r="32" spans="1:11" ht="15.6" x14ac:dyDescent="0.3">
      <c r="A32" s="15">
        <v>26</v>
      </c>
      <c r="B32" s="15">
        <v>410</v>
      </c>
      <c r="C32" s="29">
        <v>1.45</v>
      </c>
      <c r="D32" s="16">
        <v>1.45</v>
      </c>
      <c r="E32" s="16">
        <v>1.0900000000000001</v>
      </c>
      <c r="F32" s="17">
        <f t="shared" si="0"/>
        <v>1.33</v>
      </c>
      <c r="G32" s="18">
        <v>41.75</v>
      </c>
      <c r="H32" s="19">
        <v>17</v>
      </c>
      <c r="I32" s="19">
        <v>5</v>
      </c>
      <c r="J32" s="20">
        <f t="shared" si="1"/>
        <v>63.75</v>
      </c>
      <c r="K32" s="44" t="s">
        <v>29</v>
      </c>
    </row>
    <row r="33" spans="1:11" ht="15.6" x14ac:dyDescent="0.3">
      <c r="A33" s="15">
        <v>27</v>
      </c>
      <c r="B33" s="15">
        <v>441</v>
      </c>
      <c r="C33" s="16">
        <v>1.79</v>
      </c>
      <c r="D33" s="16">
        <v>1.86</v>
      </c>
      <c r="E33" s="16">
        <v>1.5</v>
      </c>
      <c r="F33" s="17">
        <f t="shared" si="0"/>
        <v>1.7166666666666668</v>
      </c>
      <c r="G33" s="18">
        <v>32</v>
      </c>
      <c r="H33" s="19">
        <v>26</v>
      </c>
      <c r="I33" s="19">
        <v>5</v>
      </c>
      <c r="J33" s="20">
        <f t="shared" si="1"/>
        <v>63</v>
      </c>
      <c r="K33" s="44" t="s">
        <v>29</v>
      </c>
    </row>
    <row r="34" spans="1:11" ht="15.6" x14ac:dyDescent="0.3">
      <c r="A34" s="15">
        <v>28</v>
      </c>
      <c r="B34" s="15">
        <v>402</v>
      </c>
      <c r="C34" s="16">
        <v>1.64</v>
      </c>
      <c r="D34" s="16">
        <v>1.36</v>
      </c>
      <c r="E34" s="16">
        <v>1.5</v>
      </c>
      <c r="F34" s="17">
        <f t="shared" si="0"/>
        <v>1.5</v>
      </c>
      <c r="G34" s="18">
        <v>37.5</v>
      </c>
      <c r="H34" s="19">
        <v>15</v>
      </c>
      <c r="I34" s="19">
        <v>10</v>
      </c>
      <c r="J34" s="20">
        <f t="shared" si="1"/>
        <v>62.5</v>
      </c>
      <c r="K34" s="44" t="s">
        <v>29</v>
      </c>
    </row>
    <row r="35" spans="1:11" ht="15.6" x14ac:dyDescent="0.3">
      <c r="A35" s="15">
        <v>29</v>
      </c>
      <c r="B35" s="15">
        <v>419</v>
      </c>
      <c r="C35" s="16">
        <v>1.29</v>
      </c>
      <c r="D35" s="16">
        <v>1.64</v>
      </c>
      <c r="E35" s="16">
        <v>1.5</v>
      </c>
      <c r="F35" s="17">
        <f t="shared" si="0"/>
        <v>1.4766666666666666</v>
      </c>
      <c r="G35" s="18">
        <v>38</v>
      </c>
      <c r="H35" s="19">
        <v>19</v>
      </c>
      <c r="I35" s="19">
        <v>5</v>
      </c>
      <c r="J35" s="20">
        <f t="shared" si="1"/>
        <v>62</v>
      </c>
      <c r="K35" s="44" t="s">
        <v>29</v>
      </c>
    </row>
    <row r="36" spans="1:11" ht="15.6" x14ac:dyDescent="0.3">
      <c r="A36" s="15">
        <v>30</v>
      </c>
      <c r="B36" s="15">
        <v>405</v>
      </c>
      <c r="C36" s="29">
        <v>2</v>
      </c>
      <c r="D36" s="16">
        <v>1.92</v>
      </c>
      <c r="E36" s="16">
        <v>2.09</v>
      </c>
      <c r="F36" s="17">
        <v>2</v>
      </c>
      <c r="G36" s="18">
        <v>25</v>
      </c>
      <c r="H36" s="19">
        <v>19</v>
      </c>
      <c r="I36" s="19">
        <v>17</v>
      </c>
      <c r="J36" s="20">
        <f t="shared" si="1"/>
        <v>61</v>
      </c>
      <c r="K36" s="44" t="s">
        <v>29</v>
      </c>
    </row>
    <row r="37" spans="1:11" ht="15.6" x14ac:dyDescent="0.3">
      <c r="A37" s="25"/>
      <c r="B37" s="25"/>
      <c r="C37" s="26"/>
      <c r="D37" s="26"/>
      <c r="E37" s="26"/>
      <c r="F37" s="31"/>
      <c r="G37" s="25"/>
      <c r="H37" s="25"/>
      <c r="I37" s="25"/>
      <c r="J37" s="32"/>
    </row>
    <row r="38" spans="1:11" x14ac:dyDescent="0.3">
      <c r="A38" t="s">
        <v>22</v>
      </c>
    </row>
    <row r="39" spans="1:11" x14ac:dyDescent="0.3">
      <c r="A39" t="s">
        <v>23</v>
      </c>
    </row>
    <row r="40" spans="1:11" x14ac:dyDescent="0.3">
      <c r="A40" t="s">
        <v>24</v>
      </c>
    </row>
    <row r="41" spans="1:11" x14ac:dyDescent="0.3">
      <c r="A41" t="s">
        <v>25</v>
      </c>
    </row>
    <row r="42" spans="1:11" x14ac:dyDescent="0.3">
      <c r="A42" t="s">
        <v>26</v>
      </c>
    </row>
    <row r="43" spans="1:11" x14ac:dyDescent="0.3">
      <c r="A43" t="s">
        <v>27</v>
      </c>
    </row>
    <row r="44" spans="1:11" x14ac:dyDescent="0.3">
      <c r="A44" t="s">
        <v>28</v>
      </c>
    </row>
    <row r="45" spans="1:11" x14ac:dyDescent="0.3">
      <c r="A45" s="55"/>
      <c r="B45" s="56"/>
      <c r="C45" s="24"/>
      <c r="D45" s="24"/>
      <c r="E45" s="24"/>
      <c r="F45" s="24"/>
      <c r="G45" s="24"/>
      <c r="H45" s="24"/>
      <c r="I45" s="24"/>
      <c r="J45" s="24"/>
    </row>
    <row r="46" spans="1:11" x14ac:dyDescent="0.3">
      <c r="A46" s="55"/>
      <c r="B46" s="56"/>
      <c r="C46" s="24"/>
      <c r="D46" s="24"/>
      <c r="E46" s="24"/>
      <c r="F46" s="24"/>
      <c r="G46" s="24"/>
      <c r="H46" s="24"/>
      <c r="I46" s="24"/>
      <c r="J46" s="24"/>
    </row>
    <row r="47" spans="1:11" x14ac:dyDescent="0.3">
      <c r="A47" s="57"/>
      <c r="B47" s="56"/>
      <c r="C47" s="24"/>
      <c r="D47" s="24"/>
      <c r="E47" s="24"/>
      <c r="F47" s="24"/>
      <c r="G47" s="24"/>
      <c r="H47" s="24"/>
      <c r="I47" s="24"/>
      <c r="J47" s="24"/>
    </row>
    <row r="48" spans="1:11" ht="15.6" x14ac:dyDescent="0.3">
      <c r="A48" s="25"/>
      <c r="B48" s="22"/>
      <c r="C48" s="24"/>
      <c r="D48" s="24"/>
      <c r="E48" s="24"/>
      <c r="F48" s="24"/>
      <c r="G48" s="24"/>
      <c r="H48" s="24"/>
      <c r="I48" s="24"/>
      <c r="J48" s="24"/>
    </row>
    <row r="49" spans="1:10" ht="15.6" x14ac:dyDescent="0.3">
      <c r="A49" s="25"/>
      <c r="B49" s="23"/>
      <c r="C49" s="24"/>
      <c r="D49" s="24"/>
      <c r="E49" s="24"/>
      <c r="F49" s="24"/>
      <c r="G49" s="24"/>
      <c r="H49" s="24"/>
      <c r="I49" s="24"/>
      <c r="J49" s="24"/>
    </row>
    <row r="50" spans="1:10" ht="15.6" x14ac:dyDescent="0.3">
      <c r="A50" s="25"/>
      <c r="B50" s="23"/>
      <c r="C50" s="24"/>
      <c r="D50" s="24"/>
      <c r="E50" s="24"/>
      <c r="F50" s="24"/>
      <c r="G50" s="24"/>
      <c r="H50" s="24"/>
      <c r="I50" s="24"/>
      <c r="J50" s="24"/>
    </row>
    <row r="51" spans="1:10" ht="15.6" x14ac:dyDescent="0.3">
      <c r="A51" s="25"/>
      <c r="B51" s="23"/>
      <c r="C51" s="24"/>
      <c r="D51" s="24"/>
      <c r="E51" s="24"/>
      <c r="F51" s="24"/>
      <c r="G51" s="24"/>
      <c r="H51" s="24"/>
      <c r="I51" s="24"/>
      <c r="J51" s="24"/>
    </row>
    <row r="52" spans="1:10" x14ac:dyDescent="0.3">
      <c r="A52" s="28"/>
      <c r="B52" s="28"/>
    </row>
    <row r="53" spans="1:10" x14ac:dyDescent="0.3">
      <c r="A53" s="28"/>
      <c r="B53" s="28"/>
    </row>
    <row r="54" spans="1:10" x14ac:dyDescent="0.3">
      <c r="A54" s="28"/>
      <c r="B54" s="28"/>
    </row>
    <row r="55" spans="1:10" x14ac:dyDescent="0.3">
      <c r="A55" s="28"/>
      <c r="B55" s="28"/>
    </row>
    <row r="56" spans="1:10" x14ac:dyDescent="0.3">
      <c r="A56" s="28"/>
      <c r="B56" s="28"/>
    </row>
    <row r="57" spans="1:10" x14ac:dyDescent="0.3">
      <c r="A57" s="28"/>
      <c r="B57" s="28"/>
    </row>
    <row r="58" spans="1:10" x14ac:dyDescent="0.3">
      <c r="A58" s="28"/>
      <c r="B58" s="28"/>
    </row>
    <row r="59" spans="1:10" x14ac:dyDescent="0.3">
      <c r="A59" s="28"/>
      <c r="B59" s="28"/>
    </row>
    <row r="60" spans="1:10" x14ac:dyDescent="0.3">
      <c r="A60" s="28"/>
      <c r="B60" s="28"/>
    </row>
    <row r="61" spans="1:10" x14ac:dyDescent="0.3">
      <c r="A61" s="28"/>
      <c r="B61" s="28"/>
    </row>
    <row r="62" spans="1:10" x14ac:dyDescent="0.3">
      <c r="A62" s="28"/>
      <c r="B62" s="28"/>
    </row>
    <row r="63" spans="1:10" x14ac:dyDescent="0.3">
      <c r="A63" s="28"/>
      <c r="B63" s="28"/>
    </row>
  </sheetData>
  <mergeCells count="8">
    <mergeCell ref="A1:K1"/>
    <mergeCell ref="A2:K2"/>
    <mergeCell ref="A3:K4"/>
    <mergeCell ref="A46:B46"/>
    <mergeCell ref="A47:B47"/>
    <mergeCell ref="A45:B45"/>
    <mergeCell ref="A5:A6"/>
    <mergeCell ref="B5:B6"/>
  </mergeCells>
  <conditionalFormatting sqref="J5:J7 J10:J37 F37">
    <cfRule type="cellIs" dxfId="173" priority="2" operator="equal">
      <formula>0</formula>
    </cfRule>
  </conditionalFormatting>
  <conditionalFormatting sqref="J5:J7">
    <cfRule type="cellIs" dxfId="172" priority="3" operator="equal">
      <formula>0</formula>
    </cfRule>
  </conditionalFormatting>
  <conditionalFormatting sqref="J5:J7">
    <cfRule type="cellIs" dxfId="171" priority="4" operator="equal">
      <formula>0</formula>
    </cfRule>
  </conditionalFormatting>
  <conditionalFormatting sqref="J5:J7">
    <cfRule type="cellIs" dxfId="170" priority="5" operator="equal">
      <formula>0</formula>
    </cfRule>
  </conditionalFormatting>
  <conditionalFormatting sqref="F10:F36">
    <cfRule type="cellIs" dxfId="169" priority="52" operator="equal">
      <formula>0</formula>
    </cfRule>
  </conditionalFormatting>
  <conditionalFormatting sqref="F10:F36">
    <cfRule type="cellIs" dxfId="168" priority="53" operator="equal">
      <formula>0</formula>
    </cfRule>
  </conditionalFormatting>
  <conditionalFormatting sqref="F10:F36">
    <cfRule type="cellIs" dxfId="167" priority="54" operator="equal">
      <formula>0</formula>
    </cfRule>
  </conditionalFormatting>
  <conditionalFormatting sqref="F10:F36">
    <cfRule type="cellIs" dxfId="166" priority="55" operator="equal">
      <formula>0</formula>
    </cfRule>
  </conditionalFormatting>
  <conditionalFormatting sqref="F10:F36">
    <cfRule type="cellIs" dxfId="165" priority="56" operator="equal">
      <formula>0</formula>
    </cfRule>
  </conditionalFormatting>
  <conditionalFormatting sqref="F10:F36">
    <cfRule type="cellIs" dxfId="164" priority="57" operator="equal">
      <formula>0</formula>
    </cfRule>
  </conditionalFormatting>
  <conditionalFormatting sqref="F10:F36">
    <cfRule type="cellIs" dxfId="163" priority="58" operator="equal">
      <formula>0</formula>
    </cfRule>
  </conditionalFormatting>
  <conditionalFormatting sqref="F10:F36">
    <cfRule type="cellIs" dxfId="162" priority="59" operator="equal">
      <formula>0</formula>
    </cfRule>
  </conditionalFormatting>
  <conditionalFormatting sqref="F10:F36">
    <cfRule type="cellIs" dxfId="161" priority="60" operator="equal">
      <formula>0</formula>
    </cfRule>
  </conditionalFormatting>
  <conditionalFormatting sqref="F10:F36">
    <cfRule type="cellIs" dxfId="160" priority="61" operator="equal">
      <formula>0</formula>
    </cfRule>
  </conditionalFormatting>
  <conditionalFormatting sqref="F10:F36">
    <cfRule type="cellIs" dxfId="159" priority="62" operator="equal">
      <formula>0</formula>
    </cfRule>
  </conditionalFormatting>
  <conditionalFormatting sqref="F10:F36">
    <cfRule type="cellIs" dxfId="158" priority="63" operator="equal">
      <formula>0</formula>
    </cfRule>
  </conditionalFormatting>
  <conditionalFormatting sqref="F10:F36">
    <cfRule type="cellIs" dxfId="157" priority="64" operator="equal">
      <formula>0</formula>
    </cfRule>
  </conditionalFormatting>
  <conditionalFormatting sqref="F10:F36">
    <cfRule type="cellIs" dxfId="156" priority="65" operator="equal">
      <formula>0</formula>
    </cfRule>
  </conditionalFormatting>
  <conditionalFormatting sqref="F10:F36">
    <cfRule type="cellIs" dxfId="155" priority="66" operator="equal">
      <formula>0</formula>
    </cfRule>
  </conditionalFormatting>
  <conditionalFormatting sqref="F10:F36">
    <cfRule type="cellIs" dxfId="154" priority="67" operator="equal">
      <formula>0</formula>
    </cfRule>
  </conditionalFormatting>
  <conditionalFormatting sqref="F10:F36">
    <cfRule type="cellIs" dxfId="153" priority="68" operator="equal">
      <formula>0</formula>
    </cfRule>
  </conditionalFormatting>
  <conditionalFormatting sqref="F10:F36">
    <cfRule type="cellIs" dxfId="152" priority="69" operator="equal">
      <formula>0</formula>
    </cfRule>
  </conditionalFormatting>
  <conditionalFormatting sqref="F10:F36">
    <cfRule type="cellIs" dxfId="151" priority="70" operator="equal">
      <formula>0</formula>
    </cfRule>
  </conditionalFormatting>
  <conditionalFormatting sqref="F10:F36">
    <cfRule type="cellIs" dxfId="150" priority="71" operator="equal">
      <formula>0</formula>
    </cfRule>
  </conditionalFormatting>
  <conditionalFormatting sqref="F10:F36">
    <cfRule type="cellIs" dxfId="149" priority="72" operator="equal">
      <formula>0</formula>
    </cfRule>
  </conditionalFormatting>
  <conditionalFormatting sqref="F10:F36">
    <cfRule type="cellIs" dxfId="148" priority="73" operator="equal">
      <formula>0</formula>
    </cfRule>
  </conditionalFormatting>
  <conditionalFormatting sqref="F10:F36">
    <cfRule type="cellIs" dxfId="147" priority="74" operator="equal">
      <formula>0</formula>
    </cfRule>
  </conditionalFormatting>
  <conditionalFormatting sqref="F10:F36">
    <cfRule type="cellIs" dxfId="146" priority="75" operator="equal">
      <formula>0</formula>
    </cfRule>
  </conditionalFormatting>
  <conditionalFormatting sqref="F10:F36">
    <cfRule type="cellIs" dxfId="145" priority="76" operator="equal">
      <formula>0</formula>
    </cfRule>
  </conditionalFormatting>
  <conditionalFormatting sqref="F10:F36">
    <cfRule type="cellIs" dxfId="144" priority="77" operator="equal">
      <formula>0</formula>
    </cfRule>
  </conditionalFormatting>
  <conditionalFormatting sqref="F10:F36">
    <cfRule type="cellIs" dxfId="143" priority="78" operator="equal">
      <formula>0</formula>
    </cfRule>
  </conditionalFormatting>
  <conditionalFormatting sqref="F10:F36">
    <cfRule type="cellIs" dxfId="142" priority="79" operator="equal">
      <formula>0</formula>
    </cfRule>
  </conditionalFormatting>
  <conditionalFormatting sqref="F10:F36">
    <cfRule type="cellIs" dxfId="141" priority="80" operator="equal">
      <formula>0</formula>
    </cfRule>
  </conditionalFormatting>
  <conditionalFormatting sqref="F10:F36">
    <cfRule type="cellIs" dxfId="140" priority="81" operator="equal">
      <formula>0</formula>
    </cfRule>
  </conditionalFormatting>
  <conditionalFormatting sqref="F10:F36">
    <cfRule type="cellIs" dxfId="139" priority="82" operator="equal">
      <formula>0</formula>
    </cfRule>
  </conditionalFormatting>
  <conditionalFormatting sqref="F10:F36">
    <cfRule type="cellIs" dxfId="138" priority="83" operator="equal">
      <formula>0</formula>
    </cfRule>
  </conditionalFormatting>
  <conditionalFormatting sqref="F10:F36">
    <cfRule type="cellIs" dxfId="137" priority="84" operator="equal">
      <formula>0</formula>
    </cfRule>
  </conditionalFormatting>
  <conditionalFormatting sqref="F10:F36">
    <cfRule type="cellIs" dxfId="136" priority="85" operator="equal">
      <formula>0</formula>
    </cfRule>
  </conditionalFormatting>
  <conditionalFormatting sqref="F10:F36">
    <cfRule type="cellIs" dxfId="135" priority="86" operator="equal">
      <formula>0</formula>
    </cfRule>
  </conditionalFormatting>
  <conditionalFormatting sqref="F10:F36">
    <cfRule type="cellIs" dxfId="134" priority="87" operator="equal">
      <formula>0</formula>
    </cfRule>
  </conditionalFormatting>
  <conditionalFormatting sqref="F10:F36">
    <cfRule type="cellIs" dxfId="133" priority="88" operator="equal">
      <formula>0</formula>
    </cfRule>
  </conditionalFormatting>
  <conditionalFormatting sqref="F10:F36">
    <cfRule type="cellIs" dxfId="132" priority="89" operator="equal">
      <formula>0</formula>
    </cfRule>
  </conditionalFormatting>
  <conditionalFormatting sqref="F10:F36">
    <cfRule type="cellIs" dxfId="131" priority="90" operator="equal">
      <formula>0</formula>
    </cfRule>
  </conditionalFormatting>
  <conditionalFormatting sqref="F10:F36">
    <cfRule type="cellIs" dxfId="130" priority="91" operator="equal">
      <formula>0</formula>
    </cfRule>
  </conditionalFormatting>
  <conditionalFormatting sqref="F10:F36">
    <cfRule type="cellIs" dxfId="129" priority="92" operator="equal">
      <formula>0</formula>
    </cfRule>
  </conditionalFormatting>
  <conditionalFormatting sqref="F10:F36">
    <cfRule type="cellIs" dxfId="128" priority="93" operator="equal">
      <formula>0</formula>
    </cfRule>
  </conditionalFormatting>
  <conditionalFormatting sqref="F10:F36">
    <cfRule type="cellIs" dxfId="127" priority="94" operator="equal">
      <formula>0</formula>
    </cfRule>
  </conditionalFormatting>
  <conditionalFormatting sqref="F10:F36">
    <cfRule type="cellIs" dxfId="126" priority="95" operator="equal">
      <formula>0</formula>
    </cfRule>
  </conditionalFormatting>
  <conditionalFormatting sqref="F10:F36">
    <cfRule type="cellIs" dxfId="125" priority="96" operator="equal">
      <formula>0</formula>
    </cfRule>
  </conditionalFormatting>
  <conditionalFormatting sqref="F10:F36">
    <cfRule type="cellIs" dxfId="124" priority="97" operator="equal">
      <formula>0</formula>
    </cfRule>
  </conditionalFormatting>
  <conditionalFormatting sqref="F10:F36">
    <cfRule type="cellIs" dxfId="123" priority="98" operator="equal">
      <formula>0</formula>
    </cfRule>
  </conditionalFormatting>
  <conditionalFormatting sqref="F10:F36">
    <cfRule type="cellIs" dxfId="122" priority="99" operator="equal">
      <formula>0</formula>
    </cfRule>
  </conditionalFormatting>
  <conditionalFormatting sqref="F10:F36">
    <cfRule type="cellIs" dxfId="121" priority="100" operator="equal">
      <formula>0</formula>
    </cfRule>
  </conditionalFormatting>
  <conditionalFormatting sqref="F10:F36">
    <cfRule type="cellIs" dxfId="120" priority="101" operator="equal">
      <formula>0</formula>
    </cfRule>
  </conditionalFormatting>
  <conditionalFormatting sqref="F10:F36">
    <cfRule type="cellIs" dxfId="119" priority="102" operator="equal">
      <formula>0</formula>
    </cfRule>
  </conditionalFormatting>
  <conditionalFormatting sqref="F10:F36">
    <cfRule type="cellIs" dxfId="118" priority="103" operator="equal">
      <formula>0</formula>
    </cfRule>
  </conditionalFormatting>
  <conditionalFormatting sqref="F10:F36">
    <cfRule type="cellIs" dxfId="117" priority="104" operator="equal">
      <formula>0</formula>
    </cfRule>
  </conditionalFormatting>
  <conditionalFormatting sqref="F10:F36">
    <cfRule type="cellIs" dxfId="116" priority="105" operator="equal">
      <formula>0</formula>
    </cfRule>
  </conditionalFormatting>
  <conditionalFormatting sqref="F10:F36">
    <cfRule type="cellIs" dxfId="115" priority="106" operator="equal">
      <formula>0</formula>
    </cfRule>
  </conditionalFormatting>
  <conditionalFormatting sqref="F10:F36">
    <cfRule type="cellIs" dxfId="114" priority="107" operator="equal">
      <formula>0</formula>
    </cfRule>
  </conditionalFormatting>
  <conditionalFormatting sqref="F10:F36">
    <cfRule type="cellIs" dxfId="113" priority="108" operator="equal">
      <formula>0</formula>
    </cfRule>
  </conditionalFormatting>
  <conditionalFormatting sqref="F10:F36">
    <cfRule type="cellIs" dxfId="112" priority="109" operator="equal">
      <formula>0</formula>
    </cfRule>
  </conditionalFormatting>
  <conditionalFormatting sqref="F10:F36">
    <cfRule type="cellIs" dxfId="111" priority="110" operator="equal">
      <formula>0</formula>
    </cfRule>
  </conditionalFormatting>
  <conditionalFormatting sqref="F10:F36">
    <cfRule type="cellIs" dxfId="110" priority="111" operator="equal">
      <formula>0</formula>
    </cfRule>
  </conditionalFormatting>
  <conditionalFormatting sqref="F10:F36">
    <cfRule type="cellIs" dxfId="109" priority="112" operator="equal">
      <formula>0</formula>
    </cfRule>
  </conditionalFormatting>
  <conditionalFormatting sqref="F10:F36">
    <cfRule type="cellIs" dxfId="108" priority="113" operator="equal">
      <formula>0</formula>
    </cfRule>
  </conditionalFormatting>
  <conditionalFormatting sqref="F10:F36">
    <cfRule type="cellIs" dxfId="107" priority="114" operator="equal">
      <formula>0</formula>
    </cfRule>
  </conditionalFormatting>
  <conditionalFormatting sqref="F10:F36">
    <cfRule type="cellIs" dxfId="106" priority="115" operator="equal">
      <formula>0</formula>
    </cfRule>
  </conditionalFormatting>
  <conditionalFormatting sqref="F10:F36">
    <cfRule type="cellIs" dxfId="105" priority="116" operator="equal">
      <formula>0</formula>
    </cfRule>
  </conditionalFormatting>
  <conditionalFormatting sqref="F10:F36">
    <cfRule type="cellIs" dxfId="104" priority="117" operator="equal">
      <formula>0</formula>
    </cfRule>
  </conditionalFormatting>
  <conditionalFormatting sqref="F10:F36">
    <cfRule type="cellIs" dxfId="103" priority="118" operator="equal">
      <formula>0</formula>
    </cfRule>
  </conditionalFormatting>
  <conditionalFormatting sqref="F10:F36">
    <cfRule type="cellIs" dxfId="102" priority="119" operator="equal">
      <formula>0</formula>
    </cfRule>
  </conditionalFormatting>
  <conditionalFormatting sqref="F10:F36">
    <cfRule type="cellIs" dxfId="101" priority="120" operator="equal">
      <formula>0</formula>
    </cfRule>
  </conditionalFormatting>
  <conditionalFormatting sqref="F10:F36">
    <cfRule type="cellIs" dxfId="100" priority="121" operator="equal">
      <formula>0</formula>
    </cfRule>
  </conditionalFormatting>
  <conditionalFormatting sqref="F10:F36">
    <cfRule type="cellIs" dxfId="99" priority="122" operator="equal">
      <formula>0</formula>
    </cfRule>
  </conditionalFormatting>
  <conditionalFormatting sqref="F10:F36">
    <cfRule type="cellIs" dxfId="98" priority="123" operator="equal">
      <formula>0</formula>
    </cfRule>
  </conditionalFormatting>
  <conditionalFormatting sqref="F10:F36">
    <cfRule type="cellIs" dxfId="97" priority="124" operator="equal">
      <formula>0</formula>
    </cfRule>
  </conditionalFormatting>
  <conditionalFormatting sqref="F10:F36">
    <cfRule type="cellIs" dxfId="96" priority="125" operator="equal">
      <formula>0</formula>
    </cfRule>
  </conditionalFormatting>
  <conditionalFormatting sqref="F10:F36">
    <cfRule type="cellIs" dxfId="95" priority="126" operator="equal">
      <formula>0</formula>
    </cfRule>
  </conditionalFormatting>
  <conditionalFormatting sqref="F10:F36">
    <cfRule type="cellIs" dxfId="94" priority="127" operator="equal">
      <formula>0</formula>
    </cfRule>
  </conditionalFormatting>
  <conditionalFormatting sqref="F10:F36">
    <cfRule type="cellIs" dxfId="93" priority="128" operator="equal">
      <formula>0</formula>
    </cfRule>
  </conditionalFormatting>
  <conditionalFormatting sqref="F10:F36">
    <cfRule type="cellIs" dxfId="92" priority="129" operator="equal">
      <formula>0</formula>
    </cfRule>
  </conditionalFormatting>
  <conditionalFormatting sqref="F10:F36">
    <cfRule type="cellIs" dxfId="91" priority="130" operator="equal">
      <formula>0</formula>
    </cfRule>
  </conditionalFormatting>
  <conditionalFormatting sqref="F10:F36">
    <cfRule type="cellIs" dxfId="90" priority="131" operator="equal">
      <formula>0</formula>
    </cfRule>
  </conditionalFormatting>
  <conditionalFormatting sqref="F10:F36">
    <cfRule type="cellIs" dxfId="89" priority="132" operator="equal">
      <formula>0</formula>
    </cfRule>
  </conditionalFormatting>
  <conditionalFormatting sqref="F10:F36">
    <cfRule type="cellIs" dxfId="88" priority="133" operator="equal">
      <formula>0</formula>
    </cfRule>
  </conditionalFormatting>
  <conditionalFormatting sqref="F10:F36">
    <cfRule type="cellIs" dxfId="87" priority="134" operator="equal">
      <formula>0</formula>
    </cfRule>
  </conditionalFormatting>
  <conditionalFormatting sqref="F10:F36">
    <cfRule type="cellIs" dxfId="86" priority="135" operator="equal">
      <formula>0</formula>
    </cfRule>
  </conditionalFormatting>
  <conditionalFormatting sqref="F10:F36">
    <cfRule type="cellIs" dxfId="85" priority="136" operator="equal">
      <formula>0</formula>
    </cfRule>
  </conditionalFormatting>
  <conditionalFormatting sqref="F10:F36">
    <cfRule type="cellIs" dxfId="84" priority="137" operator="equal">
      <formula>0</formula>
    </cfRule>
  </conditionalFormatting>
  <conditionalFormatting sqref="F10:F36">
    <cfRule type="cellIs" dxfId="83" priority="138" operator="equal">
      <formula>0</formula>
    </cfRule>
  </conditionalFormatting>
  <conditionalFormatting sqref="F10:F36">
    <cfRule type="cellIs" dxfId="82" priority="139" operator="equal">
      <formula>0</formula>
    </cfRule>
  </conditionalFormatting>
  <conditionalFormatting sqref="F10:F36">
    <cfRule type="cellIs" dxfId="81" priority="140" operator="equal">
      <formula>0</formula>
    </cfRule>
  </conditionalFormatting>
  <conditionalFormatting sqref="F10:F36">
    <cfRule type="cellIs" dxfId="80" priority="141" operator="equal">
      <formula>0</formula>
    </cfRule>
  </conditionalFormatting>
  <conditionalFormatting sqref="F10:F36">
    <cfRule type="cellIs" dxfId="79" priority="142" operator="equal">
      <formula>0</formula>
    </cfRule>
  </conditionalFormatting>
  <conditionalFormatting sqref="F10:F36">
    <cfRule type="cellIs" dxfId="78" priority="143" operator="equal">
      <formula>0</formula>
    </cfRule>
  </conditionalFormatting>
  <conditionalFormatting sqref="F10:F36">
    <cfRule type="cellIs" dxfId="77" priority="144" operator="equal">
      <formula>0</formula>
    </cfRule>
  </conditionalFormatting>
  <conditionalFormatting sqref="F10:F36">
    <cfRule type="cellIs" dxfId="76" priority="145" operator="equal">
      <formula>0</formula>
    </cfRule>
  </conditionalFormatting>
  <conditionalFormatting sqref="F10:F36">
    <cfRule type="cellIs" dxfId="75" priority="146" operator="equal">
      <formula>0</formula>
    </cfRule>
  </conditionalFormatting>
  <conditionalFormatting sqref="F10:F36">
    <cfRule type="cellIs" dxfId="74" priority="147" operator="equal">
      <formula>0</formula>
    </cfRule>
  </conditionalFormatting>
  <conditionalFormatting sqref="F10:F36">
    <cfRule type="cellIs" dxfId="73" priority="148" operator="equal">
      <formula>0</formula>
    </cfRule>
  </conditionalFormatting>
  <conditionalFormatting sqref="F10:F36">
    <cfRule type="cellIs" dxfId="72" priority="149" operator="equal">
      <formula>0</formula>
    </cfRule>
  </conditionalFormatting>
  <conditionalFormatting sqref="F10:F36">
    <cfRule type="cellIs" dxfId="71" priority="150" operator="equal">
      <formula>0</formula>
    </cfRule>
  </conditionalFormatting>
  <conditionalFormatting sqref="F10:F36">
    <cfRule type="cellIs" dxfId="70" priority="151" operator="equal">
      <formula>0</formula>
    </cfRule>
  </conditionalFormatting>
  <conditionalFormatting sqref="F10:F36">
    <cfRule type="cellIs" dxfId="69" priority="152" operator="equal">
      <formula>0</formula>
    </cfRule>
  </conditionalFormatting>
  <conditionalFormatting sqref="F10:F36">
    <cfRule type="cellIs" dxfId="68" priority="153" operator="equal">
      <formula>0</formula>
    </cfRule>
  </conditionalFormatting>
  <conditionalFormatting sqref="F10:F36">
    <cfRule type="cellIs" dxfId="67" priority="154" operator="equal">
      <formula>0</formula>
    </cfRule>
  </conditionalFormatting>
  <conditionalFormatting sqref="F10:F36">
    <cfRule type="cellIs" dxfId="66" priority="155" operator="equal">
      <formula>0</formula>
    </cfRule>
  </conditionalFormatting>
  <conditionalFormatting sqref="F10:F36">
    <cfRule type="cellIs" dxfId="65" priority="156" operator="equal">
      <formula>0</formula>
    </cfRule>
  </conditionalFormatting>
  <conditionalFormatting sqref="F10:F36">
    <cfRule type="cellIs" dxfId="64" priority="157" operator="equal">
      <formula>0</formula>
    </cfRule>
  </conditionalFormatting>
  <conditionalFormatting sqref="F10:F36">
    <cfRule type="cellIs" dxfId="63" priority="158" operator="equal">
      <formula>0</formula>
    </cfRule>
  </conditionalFormatting>
  <conditionalFormatting sqref="F10:F36">
    <cfRule type="cellIs" dxfId="62" priority="159" operator="equal">
      <formula>0</formula>
    </cfRule>
  </conditionalFormatting>
  <conditionalFormatting sqref="F10:F36">
    <cfRule type="cellIs" dxfId="61" priority="160" operator="equal">
      <formula>0</formula>
    </cfRule>
  </conditionalFormatting>
  <conditionalFormatting sqref="F10:F36">
    <cfRule type="cellIs" dxfId="60" priority="161" operator="equal">
      <formula>0</formula>
    </cfRule>
  </conditionalFormatting>
  <conditionalFormatting sqref="F10:F36">
    <cfRule type="cellIs" dxfId="59" priority="162" operator="equal">
      <formula>0</formula>
    </cfRule>
  </conditionalFormatting>
  <conditionalFormatting sqref="F10:F36">
    <cfRule type="cellIs" dxfId="58" priority="163" operator="equal">
      <formula>0</formula>
    </cfRule>
  </conditionalFormatting>
  <conditionalFormatting sqref="F10:F36">
    <cfRule type="cellIs" dxfId="57" priority="164" operator="equal">
      <formula>0</formula>
    </cfRule>
  </conditionalFormatting>
  <conditionalFormatting sqref="F10:F36">
    <cfRule type="cellIs" dxfId="56" priority="165" operator="equal">
      <formula>0</formula>
    </cfRule>
  </conditionalFormatting>
  <conditionalFormatting sqref="F10:F36">
    <cfRule type="cellIs" dxfId="55" priority="166" operator="equal">
      <formula>0</formula>
    </cfRule>
  </conditionalFormatting>
  <conditionalFormatting sqref="F10:F36">
    <cfRule type="cellIs" dxfId="54" priority="167" operator="equal">
      <formula>0</formula>
    </cfRule>
  </conditionalFormatting>
  <conditionalFormatting sqref="F10:F36">
    <cfRule type="cellIs" dxfId="53" priority="168" operator="equal">
      <formula>0</formula>
    </cfRule>
  </conditionalFormatting>
  <conditionalFormatting sqref="F10:F36">
    <cfRule type="cellIs" dxfId="52" priority="169" operator="equal">
      <formula>0</formula>
    </cfRule>
  </conditionalFormatting>
  <conditionalFormatting sqref="F10:F36">
    <cfRule type="cellIs" dxfId="51" priority="170" operator="equal">
      <formula>0</formula>
    </cfRule>
  </conditionalFormatting>
  <conditionalFormatting sqref="F10:F36">
    <cfRule type="cellIs" dxfId="50" priority="171" operator="equal">
      <formula>0</formula>
    </cfRule>
  </conditionalFormatting>
  <conditionalFormatting sqref="F10:F36">
    <cfRule type="cellIs" dxfId="49" priority="172" operator="equal">
      <formula>0</formula>
    </cfRule>
  </conditionalFormatting>
  <conditionalFormatting sqref="F10:F36">
    <cfRule type="cellIs" dxfId="48" priority="173" operator="equal">
      <formula>0</formula>
    </cfRule>
  </conditionalFormatting>
  <conditionalFormatting sqref="F10:F36">
    <cfRule type="cellIs" dxfId="47" priority="174" operator="equal">
      <formula>0</formula>
    </cfRule>
  </conditionalFormatting>
  <conditionalFormatting sqref="F10:F36">
    <cfRule type="cellIs" dxfId="46" priority="175" operator="equal">
      <formula>0</formula>
    </cfRule>
  </conditionalFormatting>
  <conditionalFormatting sqref="F10:F36">
    <cfRule type="cellIs" dxfId="45" priority="176" operator="equal">
      <formula>0</formula>
    </cfRule>
  </conditionalFormatting>
  <conditionalFormatting sqref="F10:F36">
    <cfRule type="cellIs" dxfId="44" priority="177" operator="equal">
      <formula>0</formula>
    </cfRule>
  </conditionalFormatting>
  <conditionalFormatting sqref="F10:F36">
    <cfRule type="cellIs" dxfId="43" priority="178" operator="equal">
      <formula>0</formula>
    </cfRule>
  </conditionalFormatting>
  <conditionalFormatting sqref="F10:F36">
    <cfRule type="cellIs" dxfId="42" priority="179" operator="equal">
      <formula>0</formula>
    </cfRule>
  </conditionalFormatting>
  <conditionalFormatting sqref="F10:F36">
    <cfRule type="cellIs" dxfId="41" priority="180" operator="equal">
      <formula>0</formula>
    </cfRule>
  </conditionalFormatting>
  <conditionalFormatting sqref="F10:F36">
    <cfRule type="cellIs" dxfId="40" priority="181" operator="equal">
      <formula>0</formula>
    </cfRule>
  </conditionalFormatting>
  <conditionalFormatting sqref="F10:F36">
    <cfRule type="cellIs" dxfId="39" priority="182" operator="equal">
      <formula>0</formula>
    </cfRule>
  </conditionalFormatting>
  <conditionalFormatting sqref="F10:F36">
    <cfRule type="cellIs" dxfId="38" priority="183" operator="equal">
      <formula>0</formula>
    </cfRule>
  </conditionalFormatting>
  <conditionalFormatting sqref="F10:F36">
    <cfRule type="cellIs" dxfId="37" priority="184" operator="equal">
      <formula>0</formula>
    </cfRule>
  </conditionalFormatting>
  <conditionalFormatting sqref="F10:F36">
    <cfRule type="cellIs" dxfId="36" priority="185" operator="equal">
      <formula>0</formula>
    </cfRule>
  </conditionalFormatting>
  <conditionalFormatting sqref="F10:F36">
    <cfRule type="cellIs" dxfId="35" priority="186" operator="equal">
      <formula>0</formula>
    </cfRule>
  </conditionalFormatting>
  <conditionalFormatting sqref="F10:F36">
    <cfRule type="cellIs" dxfId="34" priority="187" operator="equal">
      <formula>0</formula>
    </cfRule>
  </conditionalFormatting>
  <conditionalFormatting sqref="F10:F36">
    <cfRule type="cellIs" dxfId="33" priority="188" operator="equal">
      <formula>0</formula>
    </cfRule>
  </conditionalFormatting>
  <conditionalFormatting sqref="F10:F36">
    <cfRule type="cellIs" dxfId="32" priority="189" operator="equal">
      <formula>0</formula>
    </cfRule>
  </conditionalFormatting>
  <conditionalFormatting sqref="F10:F36">
    <cfRule type="cellIs" dxfId="31" priority="190" operator="equal">
      <formula>0</formula>
    </cfRule>
  </conditionalFormatting>
  <conditionalFormatting sqref="F10:F36">
    <cfRule type="cellIs" dxfId="30" priority="191" operator="equal">
      <formula>0</formula>
    </cfRule>
  </conditionalFormatting>
  <conditionalFormatting sqref="F10:F36">
    <cfRule type="cellIs" dxfId="29" priority="192" operator="equal">
      <formula>0</formula>
    </cfRule>
  </conditionalFormatting>
  <conditionalFormatting sqref="F10:F36">
    <cfRule type="cellIs" dxfId="28" priority="193" operator="equal">
      <formula>0</formula>
    </cfRule>
  </conditionalFormatting>
  <conditionalFormatting sqref="F10:F36">
    <cfRule type="cellIs" dxfId="27" priority="194" operator="equal">
      <formula>0</formula>
    </cfRule>
  </conditionalFormatting>
  <conditionalFormatting sqref="F10:F36">
    <cfRule type="cellIs" dxfId="26" priority="195" operator="equal">
      <formula>0</formula>
    </cfRule>
  </conditionalFormatting>
  <conditionalFormatting sqref="F10:F36">
    <cfRule type="cellIs" dxfId="25" priority="196" operator="equal">
      <formula>0</formula>
    </cfRule>
  </conditionalFormatting>
  <conditionalFormatting sqref="F10:F36">
    <cfRule type="cellIs" dxfId="24" priority="197" operator="equal">
      <formula>0</formula>
    </cfRule>
  </conditionalFormatting>
  <conditionalFormatting sqref="F10:F36">
    <cfRule type="cellIs" dxfId="23" priority="198" operator="equal">
      <formula>0</formula>
    </cfRule>
  </conditionalFormatting>
  <conditionalFormatting sqref="F10:F36">
    <cfRule type="cellIs" dxfId="22" priority="199" operator="equal">
      <formula>0</formula>
    </cfRule>
  </conditionalFormatting>
  <conditionalFormatting sqref="F10:F36">
    <cfRule type="cellIs" dxfId="21" priority="200" operator="equal">
      <formula>0</formula>
    </cfRule>
  </conditionalFormatting>
  <conditionalFormatting sqref="F10:F36">
    <cfRule type="cellIs" dxfId="20" priority="201" operator="equal">
      <formula>0</formula>
    </cfRule>
  </conditionalFormatting>
  <conditionalFormatting sqref="F10:F36">
    <cfRule type="cellIs" dxfId="19" priority="202" operator="equal">
      <formula>0</formula>
    </cfRule>
  </conditionalFormatting>
  <conditionalFormatting sqref="F10:F36">
    <cfRule type="cellIs" dxfId="18" priority="203" operator="equal">
      <formula>0</formula>
    </cfRule>
  </conditionalFormatting>
  <conditionalFormatting sqref="F10:F36">
    <cfRule type="cellIs" dxfId="17" priority="204" operator="equal">
      <formula>0</formula>
    </cfRule>
  </conditionalFormatting>
  <conditionalFormatting sqref="F10:F36">
    <cfRule type="cellIs" dxfId="16" priority="205" operator="equal">
      <formula>0</formula>
    </cfRule>
  </conditionalFormatting>
  <conditionalFormatting sqref="F10:F36">
    <cfRule type="cellIs" dxfId="15" priority="206" operator="equal">
      <formula>0</formula>
    </cfRule>
  </conditionalFormatting>
  <conditionalFormatting sqref="F10:F36">
    <cfRule type="cellIs" dxfId="14" priority="207" operator="equal">
      <formula>0</formula>
    </cfRule>
  </conditionalFormatting>
  <conditionalFormatting sqref="F10:F36">
    <cfRule type="cellIs" dxfId="13" priority="208" operator="equal">
      <formula>0</formula>
    </cfRule>
  </conditionalFormatting>
  <conditionalFormatting sqref="F10:F36">
    <cfRule type="cellIs" dxfId="12" priority="209" operator="equal">
      <formula>0</formula>
    </cfRule>
  </conditionalFormatting>
  <conditionalFormatting sqref="F10:F36">
    <cfRule type="cellIs" dxfId="11" priority="210" operator="equal">
      <formula>0</formula>
    </cfRule>
  </conditionalFormatting>
  <conditionalFormatting sqref="F10:F36">
    <cfRule type="cellIs" dxfId="10" priority="211" operator="equal">
      <formula>0</formula>
    </cfRule>
  </conditionalFormatting>
  <conditionalFormatting sqref="F10:F36">
    <cfRule type="cellIs" dxfId="9" priority="212" operator="equal">
      <formula>0</formula>
    </cfRule>
  </conditionalFormatting>
  <conditionalFormatting sqref="F10:F36">
    <cfRule type="cellIs" dxfId="8" priority="213" operator="equal">
      <formula>0</formula>
    </cfRule>
  </conditionalFormatting>
  <conditionalFormatting sqref="F10:F36">
    <cfRule type="cellIs" dxfId="7" priority="214" operator="equal">
      <formula>0</formula>
    </cfRule>
  </conditionalFormatting>
  <conditionalFormatting sqref="F10:F36">
    <cfRule type="cellIs" dxfId="6" priority="215" operator="equal">
      <formula>0</formula>
    </cfRule>
  </conditionalFormatting>
  <conditionalFormatting sqref="F10:F36">
    <cfRule type="cellIs" dxfId="5" priority="216" operator="equal">
      <formula>0</formula>
    </cfRule>
  </conditionalFormatting>
  <conditionalFormatting sqref="F8:F36 J8:J36">
    <cfRule type="cellIs" dxfId="4" priority="217" operator="equal">
      <formula>0</formula>
    </cfRule>
  </conditionalFormatting>
  <conditionalFormatting sqref="K5:K36">
    <cfRule type="cellIs" dxfId="3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B6D4-64A3-49EA-B178-CF9E8F6E68EF}">
  <dimension ref="A1:K45"/>
  <sheetViews>
    <sheetView tabSelected="1" workbookViewId="0">
      <selection activeCell="A3" sqref="A3:K4"/>
    </sheetView>
  </sheetViews>
  <sheetFormatPr defaultRowHeight="14.4" x14ac:dyDescent="0.3"/>
  <cols>
    <col min="1" max="11" width="7.77734375" customWidth="1"/>
  </cols>
  <sheetData>
    <row r="1" spans="1:11" ht="21" x14ac:dyDescent="0.4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1" x14ac:dyDescent="0.4">
      <c r="A2" s="60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0"/>
    </row>
    <row r="3" spans="1:11" ht="15" customHeight="1" x14ac:dyDescent="0.3">
      <c r="A3" s="53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thickBot="1" x14ac:dyDescent="0.3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5.6" x14ac:dyDescent="0.3">
      <c r="A5" s="45" t="s">
        <v>1</v>
      </c>
      <c r="B5" s="47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1" t="s">
        <v>8</v>
      </c>
      <c r="I5" s="1" t="s">
        <v>9</v>
      </c>
      <c r="J5" s="4" t="s">
        <v>9</v>
      </c>
      <c r="K5" s="4" t="s">
        <v>30</v>
      </c>
    </row>
    <row r="6" spans="1:11" ht="16.2" thickBot="1" x14ac:dyDescent="0.35">
      <c r="A6" s="46"/>
      <c r="B6" s="48"/>
      <c r="C6" s="5" t="s">
        <v>10</v>
      </c>
      <c r="D6" s="5" t="s">
        <v>10</v>
      </c>
      <c r="E6" s="5" t="s">
        <v>11</v>
      </c>
      <c r="F6" s="6" t="s">
        <v>12</v>
      </c>
      <c r="G6" s="7" t="s">
        <v>12</v>
      </c>
      <c r="H6" s="5" t="s">
        <v>13</v>
      </c>
      <c r="I6" s="5" t="s">
        <v>14</v>
      </c>
      <c r="J6" s="8" t="s">
        <v>15</v>
      </c>
      <c r="K6" s="8" t="s">
        <v>31</v>
      </c>
    </row>
    <row r="7" spans="1:11" ht="15.6" x14ac:dyDescent="0.3">
      <c r="A7" s="9">
        <v>1</v>
      </c>
      <c r="B7" s="9">
        <v>312</v>
      </c>
      <c r="C7" s="10">
        <v>1</v>
      </c>
      <c r="D7" s="10">
        <v>1</v>
      </c>
      <c r="E7" s="10">
        <v>1</v>
      </c>
      <c r="F7" s="11">
        <f t="shared" ref="F7:F36" si="0">(C7+D7+E7)/3</f>
        <v>1</v>
      </c>
      <c r="G7" s="33">
        <v>50</v>
      </c>
      <c r="H7" s="13">
        <v>40</v>
      </c>
      <c r="I7" s="13">
        <v>49</v>
      </c>
      <c r="J7" s="14">
        <f t="shared" ref="J7:J36" si="1">IF(SUM(G7:I7)=0,0,SUM(G7:I7))</f>
        <v>139</v>
      </c>
      <c r="K7" s="43" t="s">
        <v>29</v>
      </c>
    </row>
    <row r="8" spans="1:11" ht="15.6" x14ac:dyDescent="0.3">
      <c r="A8" s="15">
        <v>2</v>
      </c>
      <c r="B8" s="15">
        <v>311</v>
      </c>
      <c r="C8" s="16">
        <v>1</v>
      </c>
      <c r="D8" s="16">
        <v>1</v>
      </c>
      <c r="E8" s="16">
        <v>1</v>
      </c>
      <c r="F8" s="17">
        <f t="shared" si="0"/>
        <v>1</v>
      </c>
      <c r="G8" s="30">
        <v>50</v>
      </c>
      <c r="H8" s="19">
        <v>40</v>
      </c>
      <c r="I8" s="19">
        <v>43</v>
      </c>
      <c r="J8" s="20">
        <f t="shared" si="1"/>
        <v>133</v>
      </c>
      <c r="K8" s="44" t="s">
        <v>29</v>
      </c>
    </row>
    <row r="9" spans="1:11" ht="15.6" x14ac:dyDescent="0.3">
      <c r="A9" s="15">
        <v>3</v>
      </c>
      <c r="B9" s="15">
        <v>315</v>
      </c>
      <c r="C9" s="16">
        <v>1</v>
      </c>
      <c r="D9" s="16">
        <v>1</v>
      </c>
      <c r="E9" s="16">
        <v>1</v>
      </c>
      <c r="F9" s="17">
        <f t="shared" si="0"/>
        <v>1</v>
      </c>
      <c r="G9" s="30">
        <v>50</v>
      </c>
      <c r="H9" s="19">
        <v>43</v>
      </c>
      <c r="I9" s="19">
        <v>34</v>
      </c>
      <c r="J9" s="20">
        <f t="shared" si="1"/>
        <v>127</v>
      </c>
      <c r="K9" s="44" t="s">
        <v>29</v>
      </c>
    </row>
    <row r="10" spans="1:11" ht="15.6" x14ac:dyDescent="0.3">
      <c r="A10" s="15">
        <v>4</v>
      </c>
      <c r="B10" s="15">
        <v>345</v>
      </c>
      <c r="C10" s="16">
        <v>1.07</v>
      </c>
      <c r="D10" s="16">
        <v>1.07</v>
      </c>
      <c r="E10" s="16">
        <v>1.1399999999999999</v>
      </c>
      <c r="F10" s="17">
        <f t="shared" si="0"/>
        <v>1.0933333333333335</v>
      </c>
      <c r="G10" s="30">
        <v>47.75</v>
      </c>
      <c r="H10" s="19">
        <v>28</v>
      </c>
      <c r="I10" s="19">
        <v>50</v>
      </c>
      <c r="J10" s="20">
        <f t="shared" si="1"/>
        <v>125.75</v>
      </c>
      <c r="K10" s="44" t="s">
        <v>29</v>
      </c>
    </row>
    <row r="11" spans="1:11" ht="15.6" x14ac:dyDescent="0.3">
      <c r="A11" s="15">
        <v>5</v>
      </c>
      <c r="B11" s="15">
        <v>323</v>
      </c>
      <c r="C11" s="16">
        <v>1.07</v>
      </c>
      <c r="D11" s="16">
        <v>1.27</v>
      </c>
      <c r="E11" s="16">
        <v>1.2</v>
      </c>
      <c r="F11" s="17">
        <f t="shared" si="0"/>
        <v>1.18</v>
      </c>
      <c r="G11" s="30">
        <v>45.5</v>
      </c>
      <c r="H11" s="19">
        <v>41</v>
      </c>
      <c r="I11" s="19">
        <v>31</v>
      </c>
      <c r="J11" s="20">
        <f t="shared" si="1"/>
        <v>117.5</v>
      </c>
      <c r="K11" s="44" t="s">
        <v>29</v>
      </c>
    </row>
    <row r="12" spans="1:11" ht="15.6" x14ac:dyDescent="0.3">
      <c r="A12" s="15">
        <v>6</v>
      </c>
      <c r="B12" s="15">
        <v>301</v>
      </c>
      <c r="C12" s="16">
        <v>1.31</v>
      </c>
      <c r="D12" s="16">
        <v>1.44</v>
      </c>
      <c r="E12" s="16">
        <v>1.69</v>
      </c>
      <c r="F12" s="17">
        <f t="shared" si="0"/>
        <v>1.4799999999999998</v>
      </c>
      <c r="G12" s="30">
        <v>38</v>
      </c>
      <c r="H12" s="19">
        <v>39</v>
      </c>
      <c r="I12" s="19">
        <v>32</v>
      </c>
      <c r="J12" s="20">
        <f t="shared" si="1"/>
        <v>109</v>
      </c>
      <c r="K12" s="44" t="s">
        <v>29</v>
      </c>
    </row>
    <row r="13" spans="1:11" ht="15.6" x14ac:dyDescent="0.3">
      <c r="A13" s="15">
        <v>7</v>
      </c>
      <c r="B13" s="15">
        <v>324</v>
      </c>
      <c r="C13" s="16">
        <v>1</v>
      </c>
      <c r="D13" s="16">
        <v>1.07</v>
      </c>
      <c r="E13" s="16">
        <v>1.07</v>
      </c>
      <c r="F13" s="17">
        <f t="shared" si="0"/>
        <v>1.0466666666666669</v>
      </c>
      <c r="G13" s="30">
        <v>48.75</v>
      </c>
      <c r="H13" s="19">
        <v>29</v>
      </c>
      <c r="I13" s="19">
        <v>27</v>
      </c>
      <c r="J13" s="20">
        <f t="shared" si="1"/>
        <v>104.75</v>
      </c>
      <c r="K13" s="44" t="s">
        <v>29</v>
      </c>
    </row>
    <row r="14" spans="1:11" ht="15.6" x14ac:dyDescent="0.3">
      <c r="A14" s="15">
        <v>8</v>
      </c>
      <c r="B14" s="15">
        <v>314</v>
      </c>
      <c r="C14" s="16">
        <v>1</v>
      </c>
      <c r="D14" s="16">
        <v>1</v>
      </c>
      <c r="E14" s="16">
        <v>1.1299999999999999</v>
      </c>
      <c r="F14" s="34">
        <f t="shared" si="0"/>
        <v>1.0433333333333332</v>
      </c>
      <c r="G14" s="30">
        <v>49</v>
      </c>
      <c r="H14" s="19">
        <v>24</v>
      </c>
      <c r="I14" s="19">
        <v>31</v>
      </c>
      <c r="J14" s="20">
        <f t="shared" si="1"/>
        <v>104</v>
      </c>
      <c r="K14" s="44" t="s">
        <v>29</v>
      </c>
    </row>
    <row r="15" spans="1:11" ht="15.6" x14ac:dyDescent="0.3">
      <c r="A15" s="15">
        <v>9</v>
      </c>
      <c r="B15" s="15">
        <v>343</v>
      </c>
      <c r="C15" s="16">
        <v>1.2</v>
      </c>
      <c r="D15" s="16">
        <v>1.1299999999999999</v>
      </c>
      <c r="E15" s="16">
        <v>1.25</v>
      </c>
      <c r="F15" s="17">
        <f t="shared" si="0"/>
        <v>1.1933333333333334</v>
      </c>
      <c r="G15" s="30">
        <v>45.25</v>
      </c>
      <c r="H15" s="19">
        <v>31</v>
      </c>
      <c r="I15" s="19">
        <v>27</v>
      </c>
      <c r="J15" s="20">
        <f t="shared" si="1"/>
        <v>103.25</v>
      </c>
      <c r="K15" s="44" t="s">
        <v>29</v>
      </c>
    </row>
    <row r="16" spans="1:11" ht="15.6" x14ac:dyDescent="0.3">
      <c r="A16" s="15">
        <v>10</v>
      </c>
      <c r="B16" s="15">
        <v>309</v>
      </c>
      <c r="C16" s="16">
        <v>1.19</v>
      </c>
      <c r="D16" s="16">
        <v>1.25</v>
      </c>
      <c r="E16" s="16">
        <v>1.25</v>
      </c>
      <c r="F16" s="17">
        <f t="shared" si="0"/>
        <v>1.23</v>
      </c>
      <c r="G16" s="30">
        <v>44.25</v>
      </c>
      <c r="H16" s="19">
        <v>33</v>
      </c>
      <c r="I16" s="19">
        <v>25</v>
      </c>
      <c r="J16" s="20">
        <f t="shared" si="1"/>
        <v>102.25</v>
      </c>
      <c r="K16" s="44" t="s">
        <v>29</v>
      </c>
    </row>
    <row r="17" spans="1:11" ht="15.6" x14ac:dyDescent="0.3">
      <c r="A17" s="15">
        <v>11</v>
      </c>
      <c r="B17" s="15">
        <v>307</v>
      </c>
      <c r="C17" s="16">
        <v>1.06</v>
      </c>
      <c r="D17" s="16">
        <v>1.17</v>
      </c>
      <c r="E17" s="16">
        <v>1.28</v>
      </c>
      <c r="F17" s="34">
        <f t="shared" si="0"/>
        <v>1.17</v>
      </c>
      <c r="G17" s="30">
        <v>45.75</v>
      </c>
      <c r="H17" s="19">
        <v>26</v>
      </c>
      <c r="I17" s="19">
        <v>30</v>
      </c>
      <c r="J17" s="20">
        <f t="shared" si="1"/>
        <v>101.75</v>
      </c>
      <c r="K17" s="44" t="s">
        <v>29</v>
      </c>
    </row>
    <row r="18" spans="1:11" ht="15.6" x14ac:dyDescent="0.3">
      <c r="A18" s="15">
        <v>12</v>
      </c>
      <c r="B18" s="15">
        <v>330</v>
      </c>
      <c r="C18" s="16">
        <v>1.44</v>
      </c>
      <c r="D18" s="16">
        <v>1.25</v>
      </c>
      <c r="E18" s="16">
        <v>1.25</v>
      </c>
      <c r="F18" s="34">
        <f t="shared" si="0"/>
        <v>1.3133333333333332</v>
      </c>
      <c r="G18" s="30">
        <v>42.25</v>
      </c>
      <c r="H18" s="19">
        <v>38</v>
      </c>
      <c r="I18" s="19">
        <v>21</v>
      </c>
      <c r="J18" s="20">
        <f t="shared" si="1"/>
        <v>101.25</v>
      </c>
      <c r="K18" s="44" t="s">
        <v>29</v>
      </c>
    </row>
    <row r="19" spans="1:11" ht="15.6" x14ac:dyDescent="0.3">
      <c r="A19" s="15">
        <v>13</v>
      </c>
      <c r="B19" s="15">
        <v>338</v>
      </c>
      <c r="C19" s="16">
        <v>1.07</v>
      </c>
      <c r="D19" s="16">
        <v>1.07</v>
      </c>
      <c r="E19" s="16">
        <v>1.1299999999999999</v>
      </c>
      <c r="F19" s="17">
        <f t="shared" si="0"/>
        <v>1.0900000000000001</v>
      </c>
      <c r="G19" s="30">
        <v>47.75</v>
      </c>
      <c r="H19" s="19">
        <v>30</v>
      </c>
      <c r="I19" s="19">
        <v>23</v>
      </c>
      <c r="J19" s="20">
        <f t="shared" si="1"/>
        <v>100.75</v>
      </c>
      <c r="K19" s="44" t="s">
        <v>29</v>
      </c>
    </row>
    <row r="20" spans="1:11" ht="15.6" x14ac:dyDescent="0.3">
      <c r="A20" s="15">
        <v>14</v>
      </c>
      <c r="B20" s="15">
        <v>308</v>
      </c>
      <c r="C20" s="16">
        <v>1.27</v>
      </c>
      <c r="D20" s="16">
        <v>1.1299999999999999</v>
      </c>
      <c r="E20" s="16">
        <v>1.25</v>
      </c>
      <c r="F20" s="17">
        <f t="shared" si="0"/>
        <v>1.2166666666666666</v>
      </c>
      <c r="G20" s="30">
        <v>44.5</v>
      </c>
      <c r="H20" s="19">
        <v>34</v>
      </c>
      <c r="I20" s="19">
        <v>21</v>
      </c>
      <c r="J20" s="20">
        <f t="shared" si="1"/>
        <v>99.5</v>
      </c>
      <c r="K20" s="44" t="s">
        <v>29</v>
      </c>
    </row>
    <row r="21" spans="1:11" ht="15.6" x14ac:dyDescent="0.3">
      <c r="A21" s="15">
        <v>15</v>
      </c>
      <c r="B21" s="15">
        <v>317</v>
      </c>
      <c r="C21" s="16">
        <v>1.1299999999999999</v>
      </c>
      <c r="D21" s="16">
        <v>1.07</v>
      </c>
      <c r="E21" s="16">
        <v>1.1299999999999999</v>
      </c>
      <c r="F21" s="34">
        <f t="shared" si="0"/>
        <v>1.1100000000000001</v>
      </c>
      <c r="G21" s="30">
        <v>47.25</v>
      </c>
      <c r="H21" s="19">
        <v>28</v>
      </c>
      <c r="I21" s="19">
        <v>23</v>
      </c>
      <c r="J21" s="20">
        <f t="shared" si="1"/>
        <v>98.25</v>
      </c>
      <c r="K21" s="44" t="s">
        <v>29</v>
      </c>
    </row>
    <row r="22" spans="1:11" ht="15.6" x14ac:dyDescent="0.3">
      <c r="A22" s="15">
        <v>16</v>
      </c>
      <c r="B22" s="15">
        <v>334</v>
      </c>
      <c r="C22" s="16">
        <v>1.18</v>
      </c>
      <c r="D22" s="16">
        <v>1</v>
      </c>
      <c r="E22" s="16">
        <v>1.31</v>
      </c>
      <c r="F22" s="17">
        <f t="shared" si="0"/>
        <v>1.1633333333333333</v>
      </c>
      <c r="G22" s="30">
        <v>46</v>
      </c>
      <c r="H22" s="19">
        <v>27</v>
      </c>
      <c r="I22" s="19">
        <v>24</v>
      </c>
      <c r="J22" s="20">
        <f t="shared" si="1"/>
        <v>97</v>
      </c>
      <c r="K22" s="44" t="s">
        <v>29</v>
      </c>
    </row>
    <row r="23" spans="1:11" ht="15.6" x14ac:dyDescent="0.3">
      <c r="A23" s="15">
        <v>17</v>
      </c>
      <c r="B23" s="15">
        <v>333</v>
      </c>
      <c r="C23" s="16">
        <v>1</v>
      </c>
      <c r="D23" s="16">
        <v>1.06</v>
      </c>
      <c r="E23" s="16">
        <v>1.1200000000000001</v>
      </c>
      <c r="F23" s="17">
        <f t="shared" si="0"/>
        <v>1.06</v>
      </c>
      <c r="G23" s="30">
        <v>48.5</v>
      </c>
      <c r="H23" s="19">
        <v>29</v>
      </c>
      <c r="I23" s="19">
        <v>19</v>
      </c>
      <c r="J23" s="20">
        <f t="shared" si="1"/>
        <v>96.5</v>
      </c>
      <c r="K23" s="44" t="s">
        <v>29</v>
      </c>
    </row>
    <row r="24" spans="1:11" ht="15.6" x14ac:dyDescent="0.3">
      <c r="A24" s="15">
        <v>18</v>
      </c>
      <c r="B24" s="15">
        <v>348</v>
      </c>
      <c r="C24" s="16">
        <v>1.35</v>
      </c>
      <c r="D24" s="16">
        <v>1.29</v>
      </c>
      <c r="E24" s="16">
        <v>1.06</v>
      </c>
      <c r="F24" s="17">
        <f t="shared" si="0"/>
        <v>1.2333333333333334</v>
      </c>
      <c r="G24" s="30">
        <v>44.25</v>
      </c>
      <c r="H24" s="19">
        <v>27</v>
      </c>
      <c r="I24" s="19">
        <v>25</v>
      </c>
      <c r="J24" s="20">
        <f t="shared" si="1"/>
        <v>96.25</v>
      </c>
      <c r="K24" s="44" t="s">
        <v>29</v>
      </c>
    </row>
    <row r="25" spans="1:11" ht="15.6" x14ac:dyDescent="0.3">
      <c r="A25" s="15">
        <v>19</v>
      </c>
      <c r="B25" s="15">
        <v>325</v>
      </c>
      <c r="C25" s="16">
        <v>2.0699999999999998</v>
      </c>
      <c r="D25" s="16">
        <v>2</v>
      </c>
      <c r="E25" s="16">
        <v>1.53</v>
      </c>
      <c r="F25" s="17">
        <f t="shared" si="0"/>
        <v>1.8666666666666669</v>
      </c>
      <c r="G25" s="30">
        <v>28.25</v>
      </c>
      <c r="H25" s="19">
        <v>38</v>
      </c>
      <c r="I25" s="19">
        <v>28</v>
      </c>
      <c r="J25" s="20">
        <f t="shared" si="1"/>
        <v>94.25</v>
      </c>
      <c r="K25" s="44" t="s">
        <v>29</v>
      </c>
    </row>
    <row r="26" spans="1:11" ht="15.6" x14ac:dyDescent="0.3">
      <c r="A26" s="15">
        <v>20</v>
      </c>
      <c r="B26" s="15">
        <v>310</v>
      </c>
      <c r="C26" s="16">
        <v>1.63</v>
      </c>
      <c r="D26" s="16">
        <v>1.38</v>
      </c>
      <c r="E26" s="16">
        <v>1.31</v>
      </c>
      <c r="F26" s="17">
        <f t="shared" si="0"/>
        <v>1.4400000000000002</v>
      </c>
      <c r="G26" s="30">
        <v>39</v>
      </c>
      <c r="H26" s="19">
        <v>31</v>
      </c>
      <c r="I26" s="19">
        <v>23</v>
      </c>
      <c r="J26" s="20">
        <f t="shared" si="1"/>
        <v>93</v>
      </c>
      <c r="K26" s="44" t="s">
        <v>29</v>
      </c>
    </row>
    <row r="27" spans="1:11" ht="15.6" x14ac:dyDescent="0.3">
      <c r="A27" s="15">
        <v>21</v>
      </c>
      <c r="B27" s="15">
        <v>331</v>
      </c>
      <c r="C27" s="16">
        <v>1.06</v>
      </c>
      <c r="D27" s="16">
        <v>1.06</v>
      </c>
      <c r="E27" s="16">
        <v>1</v>
      </c>
      <c r="F27" s="17">
        <f t="shared" si="0"/>
        <v>1.04</v>
      </c>
      <c r="G27" s="30">
        <v>49</v>
      </c>
      <c r="H27" s="19">
        <v>19</v>
      </c>
      <c r="I27" s="19">
        <v>23</v>
      </c>
      <c r="J27" s="20">
        <f t="shared" si="1"/>
        <v>91</v>
      </c>
      <c r="K27" s="44" t="s">
        <v>29</v>
      </c>
    </row>
    <row r="28" spans="1:11" ht="15.6" x14ac:dyDescent="0.3">
      <c r="A28" s="15">
        <v>22</v>
      </c>
      <c r="B28" s="15">
        <v>304</v>
      </c>
      <c r="C28" s="16">
        <v>1.33</v>
      </c>
      <c r="D28" s="16">
        <v>1.87</v>
      </c>
      <c r="E28" s="16">
        <v>1.1299999999999999</v>
      </c>
      <c r="F28" s="17">
        <f t="shared" si="0"/>
        <v>1.4433333333333334</v>
      </c>
      <c r="G28" s="30">
        <v>39</v>
      </c>
      <c r="H28" s="19">
        <v>35</v>
      </c>
      <c r="I28" s="19">
        <v>17</v>
      </c>
      <c r="J28" s="20">
        <f t="shared" si="1"/>
        <v>91</v>
      </c>
      <c r="K28" s="44" t="s">
        <v>29</v>
      </c>
    </row>
    <row r="29" spans="1:11" ht="15.6" x14ac:dyDescent="0.3">
      <c r="A29" s="15">
        <v>23</v>
      </c>
      <c r="B29" s="15">
        <v>349</v>
      </c>
      <c r="C29" s="16">
        <v>1.19</v>
      </c>
      <c r="D29" s="16">
        <v>1.06</v>
      </c>
      <c r="E29" s="16">
        <v>1.18</v>
      </c>
      <c r="F29" s="17">
        <f t="shared" si="0"/>
        <v>1.1433333333333333</v>
      </c>
      <c r="G29" s="30">
        <v>46.5</v>
      </c>
      <c r="H29" s="19">
        <v>24</v>
      </c>
      <c r="I29" s="19">
        <v>17</v>
      </c>
      <c r="J29" s="20">
        <f t="shared" si="1"/>
        <v>87.5</v>
      </c>
      <c r="K29" s="44" t="s">
        <v>29</v>
      </c>
    </row>
    <row r="30" spans="1:11" ht="15.6" x14ac:dyDescent="0.3">
      <c r="A30" s="15">
        <v>24</v>
      </c>
      <c r="B30" s="15">
        <v>340</v>
      </c>
      <c r="C30" s="16">
        <v>1.41</v>
      </c>
      <c r="D30" s="16">
        <v>1.41</v>
      </c>
      <c r="E30" s="16">
        <v>1.4</v>
      </c>
      <c r="F30" s="17">
        <f t="shared" si="0"/>
        <v>1.4066666666666665</v>
      </c>
      <c r="G30" s="30">
        <v>39.75</v>
      </c>
      <c r="H30" s="19">
        <v>25</v>
      </c>
      <c r="I30" s="19">
        <v>22</v>
      </c>
      <c r="J30" s="20">
        <f t="shared" si="1"/>
        <v>86.75</v>
      </c>
      <c r="K30" s="44" t="s">
        <v>29</v>
      </c>
    </row>
    <row r="31" spans="1:11" ht="15.6" x14ac:dyDescent="0.3">
      <c r="A31" s="15">
        <v>25</v>
      </c>
      <c r="B31" s="15">
        <v>335</v>
      </c>
      <c r="C31" s="16">
        <v>1.62</v>
      </c>
      <c r="D31" s="16">
        <v>1.69</v>
      </c>
      <c r="E31" s="16">
        <v>1.6</v>
      </c>
      <c r="F31" s="34">
        <f t="shared" si="0"/>
        <v>1.6366666666666667</v>
      </c>
      <c r="G31" s="30">
        <v>34</v>
      </c>
      <c r="H31" s="19">
        <v>17</v>
      </c>
      <c r="I31" s="19">
        <v>33</v>
      </c>
      <c r="J31" s="20">
        <f t="shared" si="1"/>
        <v>84</v>
      </c>
      <c r="K31" s="44" t="s">
        <v>29</v>
      </c>
    </row>
    <row r="32" spans="1:11" ht="15.6" x14ac:dyDescent="0.3">
      <c r="A32" s="15">
        <v>26</v>
      </c>
      <c r="B32" s="15">
        <v>337</v>
      </c>
      <c r="C32" s="16">
        <v>1.19</v>
      </c>
      <c r="D32" s="16">
        <v>1.25</v>
      </c>
      <c r="E32" s="16">
        <v>1.27</v>
      </c>
      <c r="F32" s="17">
        <f t="shared" si="0"/>
        <v>1.2366666666666666</v>
      </c>
      <c r="G32" s="30">
        <v>44</v>
      </c>
      <c r="H32" s="19">
        <v>21</v>
      </c>
      <c r="I32" s="19">
        <v>19</v>
      </c>
      <c r="J32" s="20">
        <f t="shared" si="1"/>
        <v>84</v>
      </c>
      <c r="K32" s="44" t="s">
        <v>29</v>
      </c>
    </row>
    <row r="33" spans="1:11" ht="15.6" x14ac:dyDescent="0.3">
      <c r="A33" s="15">
        <v>27</v>
      </c>
      <c r="B33" s="15">
        <v>326</v>
      </c>
      <c r="C33" s="16">
        <v>1.44</v>
      </c>
      <c r="D33" s="16">
        <v>1.1299999999999999</v>
      </c>
      <c r="E33" s="16">
        <v>1.2</v>
      </c>
      <c r="F33" s="17">
        <f t="shared" si="0"/>
        <v>1.2566666666666666</v>
      </c>
      <c r="G33" s="30">
        <v>43.5</v>
      </c>
      <c r="H33" s="19">
        <v>28</v>
      </c>
      <c r="I33" s="19">
        <v>12</v>
      </c>
      <c r="J33" s="20">
        <f t="shared" si="1"/>
        <v>83.5</v>
      </c>
      <c r="K33" s="44" t="s">
        <v>29</v>
      </c>
    </row>
    <row r="34" spans="1:11" ht="15.6" x14ac:dyDescent="0.3">
      <c r="A34" s="15">
        <v>28</v>
      </c>
      <c r="B34" s="15">
        <v>306</v>
      </c>
      <c r="C34" s="16">
        <v>1.44</v>
      </c>
      <c r="D34" s="16">
        <v>1.24</v>
      </c>
      <c r="E34" s="16">
        <v>1.29</v>
      </c>
      <c r="F34" s="17">
        <f t="shared" si="0"/>
        <v>1.3233333333333333</v>
      </c>
      <c r="G34" s="30">
        <v>42</v>
      </c>
      <c r="H34" s="19">
        <v>20</v>
      </c>
      <c r="I34" s="19">
        <v>21</v>
      </c>
      <c r="J34" s="20">
        <f t="shared" si="1"/>
        <v>83</v>
      </c>
      <c r="K34" s="44" t="s">
        <v>29</v>
      </c>
    </row>
    <row r="35" spans="1:11" ht="15.6" x14ac:dyDescent="0.3">
      <c r="A35" s="15">
        <v>29</v>
      </c>
      <c r="B35" s="15">
        <v>318</v>
      </c>
      <c r="C35" s="16">
        <v>1.2</v>
      </c>
      <c r="D35" s="16">
        <v>1.33</v>
      </c>
      <c r="E35" s="16">
        <v>1.27</v>
      </c>
      <c r="F35" s="34">
        <f t="shared" si="0"/>
        <v>1.2666666666666668</v>
      </c>
      <c r="G35" s="30">
        <v>43.25</v>
      </c>
      <c r="H35" s="19">
        <v>20</v>
      </c>
      <c r="I35" s="19">
        <v>18</v>
      </c>
      <c r="J35" s="20">
        <f t="shared" si="1"/>
        <v>81.25</v>
      </c>
      <c r="K35" s="44" t="s">
        <v>29</v>
      </c>
    </row>
    <row r="36" spans="1:11" ht="15.6" x14ac:dyDescent="0.3">
      <c r="A36" s="15">
        <v>30</v>
      </c>
      <c r="B36" s="15">
        <v>303</v>
      </c>
      <c r="C36" s="16">
        <v>1.5</v>
      </c>
      <c r="D36" s="16">
        <v>1.5</v>
      </c>
      <c r="E36" s="16">
        <v>1.29</v>
      </c>
      <c r="F36" s="17">
        <f t="shared" si="0"/>
        <v>1.43</v>
      </c>
      <c r="G36" s="30">
        <v>39.25</v>
      </c>
      <c r="H36" s="19">
        <v>30</v>
      </c>
      <c r="I36" s="19">
        <v>12</v>
      </c>
      <c r="J36" s="20">
        <f t="shared" si="1"/>
        <v>81.25</v>
      </c>
      <c r="K36" s="44" t="s">
        <v>29</v>
      </c>
    </row>
    <row r="37" spans="1:11" ht="15.6" x14ac:dyDescent="0.3">
      <c r="F37" s="35"/>
      <c r="G37" s="25"/>
      <c r="H37" s="25"/>
      <c r="I37" s="25"/>
      <c r="J37" s="32"/>
    </row>
    <row r="38" spans="1:11" x14ac:dyDescent="0.3">
      <c r="A38" t="s">
        <v>22</v>
      </c>
    </row>
    <row r="39" spans="1:11" x14ac:dyDescent="0.3">
      <c r="A39" t="s">
        <v>23</v>
      </c>
    </row>
    <row r="40" spans="1:11" x14ac:dyDescent="0.3">
      <c r="A40" t="s">
        <v>24</v>
      </c>
    </row>
    <row r="41" spans="1:11" x14ac:dyDescent="0.3">
      <c r="A41" t="s">
        <v>25</v>
      </c>
    </row>
    <row r="42" spans="1:11" x14ac:dyDescent="0.3">
      <c r="A42" t="s">
        <v>26</v>
      </c>
    </row>
    <row r="43" spans="1:11" x14ac:dyDescent="0.3">
      <c r="A43" t="s">
        <v>27</v>
      </c>
    </row>
    <row r="44" spans="1:11" x14ac:dyDescent="0.3">
      <c r="A44" t="s">
        <v>28</v>
      </c>
    </row>
    <row r="45" spans="1:11" x14ac:dyDescent="0.3">
      <c r="A45" s="36"/>
      <c r="B45" s="36"/>
      <c r="C45" s="24"/>
      <c r="D45" s="24"/>
      <c r="E45" s="24"/>
      <c r="F45" s="24"/>
    </row>
  </sheetData>
  <mergeCells count="5">
    <mergeCell ref="A5:A6"/>
    <mergeCell ref="B5:B6"/>
    <mergeCell ref="A1:K1"/>
    <mergeCell ref="A2:K2"/>
    <mergeCell ref="A3:K4"/>
  </mergeCells>
  <conditionalFormatting sqref="F10:F21 J10:J37 F25:F37 J5:K7 K8:K36">
    <cfRule type="cellIs" dxfId="2" priority="1" operator="equal">
      <formula>0</formula>
    </cfRule>
  </conditionalFormatting>
  <conditionalFormatting sqref="F8:F21 F25:F32 J8:J36">
    <cfRule type="cellIs" dxfId="1" priority="2" operator="equal">
      <formula>0</formula>
    </cfRule>
  </conditionalFormatting>
  <conditionalFormatting sqref="F22:F24">
    <cfRule type="cellIs" dxfId="0" priority="3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AG</vt:lpstr>
      <vt:lpstr>PL</vt:lpstr>
      <vt:lpstr>PO</vt:lpstr>
      <vt:lpstr>CH</vt:lpstr>
    </vt:vector>
  </TitlesOfParts>
  <Company>Masarykova SŠ zemědělská a VOŠ, Opava, p.o.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Pavela</dc:creator>
  <cp:lastModifiedBy>Pavel Vojkůvka</cp:lastModifiedBy>
  <cp:lastPrinted>2022-04-29T06:03:59Z</cp:lastPrinted>
  <dcterms:created xsi:type="dcterms:W3CDTF">2022-04-28T10:56:00Z</dcterms:created>
  <dcterms:modified xsi:type="dcterms:W3CDTF">2022-04-29T06:04:11Z</dcterms:modified>
</cp:coreProperties>
</file>