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.pavela\Desktop\"/>
    </mc:Choice>
  </mc:AlternateContent>
  <xr:revisionPtr revIDLastSave="0" documentId="13_ncr:1_{114BE9B3-FD8F-4E28-83AE-D76271B0D631}" xr6:coauthVersionLast="47" xr6:coauthVersionMax="47" xr10:uidLastSave="{00000000-0000-0000-0000-000000000000}"/>
  <bookViews>
    <workbookView xWindow="-120" yWindow="-120" windowWidth="29040" windowHeight="15840" activeTab="2" xr2:uid="{6C8AC727-7E88-4FC6-B9E0-7703B84A8841}"/>
  </bookViews>
  <sheets>
    <sheet name="Ag" sheetId="3" r:id="rId1"/>
    <sheet name="PL" sheetId="4" r:id="rId2"/>
    <sheet name="Po" sheetId="5" r:id="rId3"/>
    <sheet name="Ch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6" l="1"/>
  <c r="F7" i="6"/>
  <c r="J19" i="6"/>
  <c r="F19" i="6"/>
  <c r="J11" i="6"/>
  <c r="F11" i="6"/>
  <c r="J10" i="6"/>
  <c r="F10" i="6"/>
  <c r="J15" i="6"/>
  <c r="F15" i="6"/>
  <c r="J16" i="6"/>
  <c r="F16" i="6"/>
  <c r="J24" i="6"/>
  <c r="F24" i="6"/>
  <c r="J17" i="6"/>
  <c r="F17" i="6"/>
  <c r="J23" i="6"/>
  <c r="F23" i="6"/>
  <c r="J22" i="6"/>
  <c r="F22" i="6"/>
  <c r="J21" i="6"/>
  <c r="F21" i="6"/>
  <c r="J14" i="6"/>
  <c r="F14" i="6"/>
  <c r="J25" i="6"/>
  <c r="F25" i="6"/>
  <c r="J13" i="6"/>
  <c r="F13" i="6"/>
  <c r="J9" i="6"/>
  <c r="F9" i="6"/>
  <c r="J8" i="6"/>
  <c r="F8" i="6"/>
  <c r="J12" i="6"/>
  <c r="F12" i="6"/>
  <c r="J20" i="6"/>
  <c r="F20" i="6"/>
  <c r="J18" i="6"/>
  <c r="F18" i="6"/>
  <c r="J20" i="5"/>
  <c r="F20" i="5"/>
  <c r="J25" i="5"/>
  <c r="F25" i="5"/>
  <c r="J14" i="5"/>
  <c r="F14" i="5"/>
  <c r="J19" i="5"/>
  <c r="F19" i="5"/>
  <c r="J32" i="5"/>
  <c r="F32" i="5"/>
  <c r="J10" i="5"/>
  <c r="F10" i="5"/>
  <c r="J11" i="5"/>
  <c r="F11" i="5"/>
  <c r="J24" i="5"/>
  <c r="F24" i="5"/>
  <c r="J28" i="5"/>
  <c r="F28" i="5"/>
  <c r="J35" i="5"/>
  <c r="F35" i="5"/>
  <c r="J34" i="5"/>
  <c r="F34" i="5"/>
  <c r="J22" i="5"/>
  <c r="F22" i="5"/>
  <c r="J23" i="5"/>
  <c r="F23" i="5"/>
  <c r="J30" i="5"/>
  <c r="F30" i="5"/>
  <c r="J27" i="5"/>
  <c r="F27" i="5"/>
  <c r="J7" i="5"/>
  <c r="F7" i="5"/>
  <c r="J16" i="5"/>
  <c r="F16" i="5"/>
  <c r="J13" i="5"/>
  <c r="F13" i="5"/>
  <c r="J15" i="5"/>
  <c r="F15" i="5"/>
  <c r="J26" i="5"/>
  <c r="F26" i="5"/>
  <c r="J31" i="5"/>
  <c r="F31" i="5"/>
  <c r="J8" i="5"/>
  <c r="F8" i="5"/>
  <c r="J12" i="5"/>
  <c r="F12" i="5"/>
  <c r="J29" i="5"/>
  <c r="F29" i="5"/>
  <c r="J21" i="5"/>
  <c r="F21" i="5"/>
  <c r="J18" i="5"/>
  <c r="F18" i="5"/>
  <c r="J9" i="5"/>
  <c r="F9" i="5"/>
  <c r="J17" i="5"/>
  <c r="F17" i="5"/>
  <c r="J33" i="5"/>
  <c r="F33" i="5"/>
  <c r="J39" i="4"/>
  <c r="F39" i="4"/>
  <c r="J32" i="4"/>
  <c r="F32" i="4"/>
  <c r="J27" i="4"/>
  <c r="F27" i="4"/>
  <c r="J9" i="4"/>
  <c r="F9" i="4"/>
  <c r="J40" i="4"/>
  <c r="F40" i="4"/>
  <c r="J48" i="4"/>
  <c r="F48" i="4"/>
  <c r="J19" i="4"/>
  <c r="F19" i="4"/>
  <c r="J7" i="4"/>
  <c r="F7" i="4"/>
  <c r="J12" i="4"/>
  <c r="F12" i="4"/>
  <c r="J47" i="4"/>
  <c r="F47" i="4"/>
  <c r="J26" i="4"/>
  <c r="F26" i="4"/>
  <c r="J23" i="4"/>
  <c r="F23" i="4"/>
  <c r="J15" i="4"/>
  <c r="F15" i="4"/>
  <c r="J20" i="4"/>
  <c r="F20" i="4"/>
  <c r="J30" i="4"/>
  <c r="F30" i="4"/>
  <c r="J34" i="4"/>
  <c r="F34" i="4"/>
  <c r="J16" i="4"/>
  <c r="F16" i="4"/>
  <c r="J25" i="4"/>
  <c r="F25" i="4"/>
  <c r="J45" i="4"/>
  <c r="F45" i="4"/>
  <c r="J50" i="4"/>
  <c r="F50" i="4"/>
  <c r="J42" i="4"/>
  <c r="F42" i="4"/>
  <c r="J28" i="4"/>
  <c r="F28" i="4"/>
  <c r="J14" i="4"/>
  <c r="F14" i="4"/>
  <c r="J10" i="4"/>
  <c r="F10" i="4"/>
  <c r="J35" i="4"/>
  <c r="F35" i="4"/>
  <c r="J21" i="4"/>
  <c r="F21" i="4"/>
  <c r="J22" i="4"/>
  <c r="F22" i="4"/>
  <c r="J18" i="4"/>
  <c r="F18" i="4"/>
  <c r="J36" i="4"/>
  <c r="F36" i="4"/>
  <c r="J46" i="4"/>
  <c r="F46" i="4"/>
  <c r="J24" i="4"/>
  <c r="F24" i="4"/>
  <c r="J31" i="4"/>
  <c r="F31" i="4"/>
  <c r="J33" i="4"/>
  <c r="F33" i="4"/>
  <c r="J49" i="4"/>
  <c r="F49" i="4"/>
  <c r="J38" i="4"/>
  <c r="F38" i="4"/>
  <c r="J37" i="4"/>
  <c r="F37" i="4"/>
  <c r="J17" i="4"/>
  <c r="F17" i="4"/>
  <c r="J44" i="4"/>
  <c r="F44" i="4"/>
  <c r="J11" i="4"/>
  <c r="F11" i="4"/>
  <c r="J29" i="4"/>
  <c r="F29" i="4"/>
  <c r="J13" i="4"/>
  <c r="F13" i="4"/>
  <c r="J43" i="4"/>
  <c r="F43" i="4"/>
  <c r="J8" i="4"/>
  <c r="F8" i="4"/>
  <c r="J41" i="4"/>
  <c r="F41" i="4"/>
  <c r="J42" i="3"/>
  <c r="F42" i="3"/>
  <c r="J31" i="3"/>
  <c r="F31" i="3"/>
  <c r="J21" i="3"/>
  <c r="F21" i="3"/>
  <c r="J33" i="3"/>
  <c r="F33" i="3"/>
  <c r="J17" i="3"/>
  <c r="F17" i="3"/>
  <c r="J8" i="3"/>
  <c r="F8" i="3"/>
  <c r="J29" i="3"/>
  <c r="F29" i="3"/>
  <c r="J52" i="3"/>
  <c r="F52" i="3"/>
  <c r="J46" i="3"/>
  <c r="F46" i="3"/>
  <c r="J53" i="3"/>
  <c r="F53" i="3"/>
  <c r="J19" i="3"/>
  <c r="F19" i="3"/>
  <c r="J10" i="3"/>
  <c r="F10" i="3"/>
  <c r="J54" i="3"/>
  <c r="F54" i="3"/>
  <c r="J30" i="3"/>
  <c r="F30" i="3"/>
  <c r="J38" i="3"/>
  <c r="F38" i="3"/>
  <c r="J50" i="3"/>
  <c r="F50" i="3"/>
  <c r="J36" i="3"/>
  <c r="F36" i="3"/>
  <c r="J39" i="3"/>
  <c r="F39" i="3"/>
  <c r="J51" i="3"/>
  <c r="F51" i="3"/>
  <c r="J48" i="3"/>
  <c r="F48" i="3"/>
  <c r="J25" i="3"/>
  <c r="F25" i="3"/>
  <c r="J20" i="3"/>
  <c r="F20" i="3"/>
  <c r="J18" i="3"/>
  <c r="F18" i="3"/>
  <c r="J35" i="3"/>
  <c r="F35" i="3"/>
  <c r="J13" i="3"/>
  <c r="F13" i="3"/>
  <c r="J40" i="3"/>
  <c r="F40" i="3"/>
  <c r="J16" i="3"/>
  <c r="F16" i="3"/>
  <c r="J47" i="3"/>
  <c r="F47" i="3"/>
  <c r="J44" i="3"/>
  <c r="F44" i="3"/>
  <c r="J28" i="3"/>
  <c r="F28" i="3"/>
  <c r="J49" i="3"/>
  <c r="F49" i="3"/>
  <c r="J41" i="3"/>
  <c r="F41" i="3"/>
  <c r="J45" i="3"/>
  <c r="F45" i="3"/>
  <c r="J24" i="3"/>
  <c r="F24" i="3"/>
  <c r="J37" i="3"/>
  <c r="F37" i="3"/>
  <c r="J32" i="3"/>
  <c r="F32" i="3"/>
  <c r="J9" i="3"/>
  <c r="F9" i="3"/>
  <c r="J27" i="3"/>
  <c r="F27" i="3"/>
  <c r="J14" i="3"/>
  <c r="F14" i="3"/>
  <c r="J12" i="3"/>
  <c r="F12" i="3"/>
  <c r="J7" i="3"/>
  <c r="F7" i="3"/>
  <c r="J23" i="3"/>
  <c r="F23" i="3"/>
  <c r="J11" i="3"/>
  <c r="F11" i="3"/>
  <c r="J22" i="3"/>
  <c r="F22" i="3"/>
  <c r="J15" i="3"/>
  <c r="F15" i="3"/>
  <c r="J43" i="3"/>
  <c r="F43" i="3"/>
  <c r="J34" i="3"/>
  <c r="F34" i="3"/>
  <c r="J26" i="3"/>
  <c r="F26" i="3"/>
</calcChain>
</file>

<file path=xl/sharedStrings.xml><?xml version="1.0" encoding="utf-8"?>
<sst xmlns="http://schemas.openxmlformats.org/spreadsheetml/2006/main" count="228" uniqueCount="25">
  <si>
    <t>Poř.</t>
  </si>
  <si>
    <t>Reg. č.</t>
  </si>
  <si>
    <t>1. pol.</t>
  </si>
  <si>
    <t xml:space="preserve">Prům. </t>
  </si>
  <si>
    <t>8. třídy</t>
  </si>
  <si>
    <t>9. třídy</t>
  </si>
  <si>
    <t>prospěch</t>
  </si>
  <si>
    <t xml:space="preserve"> </t>
  </si>
  <si>
    <t>Agropodnikání     41-41-M/01</t>
  </si>
  <si>
    <t>2.pol.</t>
  </si>
  <si>
    <t>1.pol</t>
  </si>
  <si>
    <t xml:space="preserve"> Body </t>
  </si>
  <si>
    <t>Body</t>
  </si>
  <si>
    <t xml:space="preserve">Body </t>
  </si>
  <si>
    <t>CJL</t>
  </si>
  <si>
    <t>MAT</t>
  </si>
  <si>
    <t>celkem</t>
  </si>
  <si>
    <t>Přírodovědné lyceum 78-42-M/05</t>
  </si>
  <si>
    <t>Podnikání     64-41-L/51</t>
  </si>
  <si>
    <t>2. roč.</t>
  </si>
  <si>
    <t>3. roč.</t>
  </si>
  <si>
    <t>Chemik operátor 28-42-L/01</t>
  </si>
  <si>
    <t>Přijatí</t>
  </si>
  <si>
    <t>Nepřijat</t>
  </si>
  <si>
    <t>Seznam nepřijatých uchatečů ke studiu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</si>
</sst>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9CC00"/>
        <bgColor rgb="FF99CC00"/>
      </patternFill>
    </fill>
    <fill>
      <patternFill patternType="solid">
        <fgColor rgb="FFFF8080"/>
        <bgColor rgb="FFFF8080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8" fillId="0" borderId="10" xfId="0" applyNumberFormat="1" applyFont="1" applyBorder="1"/>
    <xf numFmtId="0" fontId="8" fillId="0" borderId="10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8" fillId="0" borderId="10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2" fontId="8" fillId="0" borderId="9" xfId="0" applyNumberFormat="1" applyFont="1" applyBorder="1"/>
    <xf numFmtId="2" fontId="8" fillId="3" borderId="10" xfId="0" applyNumberFormat="1" applyFont="1" applyFill="1" applyBorder="1"/>
    <xf numFmtId="4" fontId="8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8" fillId="4" borderId="0" xfId="0" applyNumberFormat="1" applyFont="1" applyFill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9" fillId="0" borderId="10" xfId="0" applyNumberFormat="1" applyFont="1" applyBorder="1"/>
    <xf numFmtId="0" fontId="10" fillId="0" borderId="0" xfId="0" applyFont="1" applyAlignment="1">
      <alignment horizontal="center"/>
    </xf>
    <xf numFmtId="2" fontId="8" fillId="9" borderId="10" xfId="0" applyNumberFormat="1" applyFont="1" applyFill="1" applyBorder="1"/>
    <xf numFmtId="165" fontId="8" fillId="4" borderId="0" xfId="0" applyNumberFormat="1" applyFont="1" applyFill="1" applyAlignment="1">
      <alignment horizontal="center"/>
    </xf>
    <xf numFmtId="2" fontId="8" fillId="3" borderId="1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4" fontId="8" fillId="3" borderId="10" xfId="0" applyNumberFormat="1" applyFont="1" applyFill="1" applyBorder="1"/>
    <xf numFmtId="0" fontId="13" fillId="0" borderId="10" xfId="0" quotePrefix="1" applyNumberFormat="1" applyFont="1" applyBorder="1" applyProtection="1"/>
    <xf numFmtId="1" fontId="13" fillId="0" borderId="10" xfId="0" quotePrefix="1" applyNumberFormat="1" applyFont="1" applyBorder="1" applyProtection="1"/>
    <xf numFmtId="0" fontId="13" fillId="0" borderId="10" xfId="0" quotePrefix="1" applyNumberFormat="1" applyFont="1" applyBorder="1"/>
    <xf numFmtId="4" fontId="3" fillId="0" borderId="10" xfId="0" applyNumberFormat="1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6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5" xfId="0" applyFont="1" applyBorder="1"/>
    <xf numFmtId="0" fontId="7" fillId="2" borderId="2" xfId="0" applyFont="1" applyFill="1" applyBorder="1" applyAlignment="1">
      <alignment horizontal="center"/>
    </xf>
    <xf numFmtId="0" fontId="5" fillId="0" borderId="6" xfId="0" applyFont="1" applyBorder="1"/>
    <xf numFmtId="0" fontId="4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8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4" fontId="3" fillId="3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0" fillId="0" borderId="13" xfId="0" applyBorder="1" applyAlignment="1"/>
    <xf numFmtId="0" fontId="5" fillId="0" borderId="0" xfId="0" applyFont="1" applyBorder="1" applyAlignment="1"/>
  </cellXfs>
  <cellStyles count="1">
    <cellStyle name="Normální" xfId="0" builtinId="0"/>
  </cellStyles>
  <dxfs count="2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B9C8-434B-4EAB-B3C1-8A5C91F2AFD8}">
  <dimension ref="A1:K95"/>
  <sheetViews>
    <sheetView topLeftCell="A46" workbookViewId="0">
      <selection activeCell="O51" sqref="O51"/>
    </sheetView>
  </sheetViews>
  <sheetFormatPr defaultRowHeight="15" x14ac:dyDescent="0.25"/>
  <sheetData>
    <row r="1" spans="1:11" ht="21" x14ac:dyDescent="0.35">
      <c r="A1" s="37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" x14ac:dyDescent="0.35">
      <c r="A2" s="39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3"/>
    </row>
    <row r="3" spans="1:11" x14ac:dyDescent="0.25">
      <c r="A3" s="38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thickBo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 x14ac:dyDescent="0.25">
      <c r="A5" s="40" t="s">
        <v>0</v>
      </c>
      <c r="B5" s="42" t="s">
        <v>1</v>
      </c>
      <c r="C5" s="11" t="s">
        <v>2</v>
      </c>
      <c r="D5" s="11" t="s">
        <v>9</v>
      </c>
      <c r="E5" s="11" t="s">
        <v>10</v>
      </c>
      <c r="F5" s="12" t="s">
        <v>3</v>
      </c>
      <c r="G5" s="13" t="s">
        <v>11</v>
      </c>
      <c r="H5" s="11" t="s">
        <v>12</v>
      </c>
      <c r="I5" s="11" t="s">
        <v>13</v>
      </c>
      <c r="J5" s="14" t="s">
        <v>13</v>
      </c>
      <c r="K5" s="50" t="s">
        <v>22</v>
      </c>
    </row>
    <row r="6" spans="1:11" ht="16.5" thickBot="1" x14ac:dyDescent="0.3">
      <c r="A6" s="41"/>
      <c r="B6" s="43"/>
      <c r="C6" s="15" t="s">
        <v>4</v>
      </c>
      <c r="D6" s="15" t="s">
        <v>4</v>
      </c>
      <c r="E6" s="15" t="s">
        <v>5</v>
      </c>
      <c r="F6" s="16" t="s">
        <v>6</v>
      </c>
      <c r="G6" s="17" t="s">
        <v>6</v>
      </c>
      <c r="H6" s="15" t="s">
        <v>14</v>
      </c>
      <c r="I6" s="15" t="s">
        <v>15</v>
      </c>
      <c r="J6" s="18" t="s">
        <v>16</v>
      </c>
      <c r="K6" s="52" t="s">
        <v>7</v>
      </c>
    </row>
    <row r="7" spans="1:11" ht="15.75" x14ac:dyDescent="0.25">
      <c r="A7" s="10">
        <v>31</v>
      </c>
      <c r="B7" s="10">
        <v>212</v>
      </c>
      <c r="C7" s="1">
        <v>1.25</v>
      </c>
      <c r="D7" s="1">
        <v>1.38</v>
      </c>
      <c r="E7" s="1">
        <v>1.25</v>
      </c>
      <c r="F7" s="20">
        <f t="shared" ref="F7:F8" si="0">(C7+D7+E7)/3</f>
        <v>1.2933333333333332</v>
      </c>
      <c r="G7" s="24">
        <v>42.75</v>
      </c>
      <c r="H7" s="34">
        <v>29</v>
      </c>
      <c r="I7" s="34">
        <v>24</v>
      </c>
      <c r="J7" s="31">
        <f t="shared" ref="J7:J8" si="1">IF(SUM(G7:I7)=0,0,SUM(G7:I7))</f>
        <v>95.75</v>
      </c>
      <c r="K7" s="49" t="s">
        <v>23</v>
      </c>
    </row>
    <row r="8" spans="1:11" ht="15.75" x14ac:dyDescent="0.25">
      <c r="A8" s="10">
        <v>32</v>
      </c>
      <c r="B8" s="10">
        <v>272</v>
      </c>
      <c r="C8" s="1">
        <v>1.25</v>
      </c>
      <c r="D8" s="1">
        <v>1.31</v>
      </c>
      <c r="E8" s="1">
        <v>1.24</v>
      </c>
      <c r="F8" s="20">
        <f t="shared" si="0"/>
        <v>1.2666666666666666</v>
      </c>
      <c r="G8" s="24">
        <v>43.25</v>
      </c>
      <c r="H8" s="34">
        <v>21</v>
      </c>
      <c r="I8" s="34">
        <v>31</v>
      </c>
      <c r="J8" s="31">
        <f t="shared" si="1"/>
        <v>95.25</v>
      </c>
      <c r="K8" s="49" t="s">
        <v>23</v>
      </c>
    </row>
    <row r="9" spans="1:11" ht="15.75" x14ac:dyDescent="0.25">
      <c r="A9" s="10">
        <v>33</v>
      </c>
      <c r="B9" s="10">
        <v>216</v>
      </c>
      <c r="C9" s="1">
        <v>1.53</v>
      </c>
      <c r="D9" s="1">
        <v>1.41</v>
      </c>
      <c r="E9" s="1">
        <v>1.47</v>
      </c>
      <c r="F9" s="20">
        <f t="shared" ref="F9:F40" si="2">(C9+D9+E9)/3</f>
        <v>1.47</v>
      </c>
      <c r="G9" s="24">
        <v>38.25</v>
      </c>
      <c r="H9" s="34">
        <v>31</v>
      </c>
      <c r="I9" s="34">
        <v>26</v>
      </c>
      <c r="J9" s="31">
        <f t="shared" ref="J9:J40" si="3">IF(SUM(G9:I9)=0,0,SUM(G9:I9))</f>
        <v>95.25</v>
      </c>
      <c r="K9" s="49" t="s">
        <v>23</v>
      </c>
    </row>
    <row r="10" spans="1:11" ht="15.75" x14ac:dyDescent="0.25">
      <c r="A10" s="10">
        <v>34</v>
      </c>
      <c r="B10" s="10">
        <v>261</v>
      </c>
      <c r="C10" s="1">
        <v>1</v>
      </c>
      <c r="D10" s="1">
        <v>1</v>
      </c>
      <c r="E10" s="1">
        <v>1</v>
      </c>
      <c r="F10" s="20">
        <f t="shared" si="2"/>
        <v>1</v>
      </c>
      <c r="G10" s="24">
        <v>50</v>
      </c>
      <c r="H10" s="34">
        <v>27</v>
      </c>
      <c r="I10" s="34">
        <v>18</v>
      </c>
      <c r="J10" s="31">
        <f t="shared" si="3"/>
        <v>95</v>
      </c>
      <c r="K10" s="49" t="s">
        <v>23</v>
      </c>
    </row>
    <row r="11" spans="1:11" ht="15.75" x14ac:dyDescent="0.25">
      <c r="A11" s="10">
        <v>35</v>
      </c>
      <c r="B11" s="10">
        <v>209</v>
      </c>
      <c r="C11" s="1">
        <v>2.0699999999999998</v>
      </c>
      <c r="D11" s="1">
        <v>2</v>
      </c>
      <c r="E11" s="1">
        <v>1.75</v>
      </c>
      <c r="F11" s="20">
        <f t="shared" si="2"/>
        <v>1.9400000000000002</v>
      </c>
      <c r="G11" s="24">
        <v>26.5</v>
      </c>
      <c r="H11" s="34">
        <v>35</v>
      </c>
      <c r="I11" s="34">
        <v>32</v>
      </c>
      <c r="J11" s="31">
        <f t="shared" si="3"/>
        <v>93.5</v>
      </c>
      <c r="K11" s="49" t="s">
        <v>23</v>
      </c>
    </row>
    <row r="12" spans="1:11" ht="15.75" x14ac:dyDescent="0.25">
      <c r="A12" s="10">
        <v>36</v>
      </c>
      <c r="B12" s="10">
        <v>213</v>
      </c>
      <c r="C12" s="1">
        <v>1.63</v>
      </c>
      <c r="D12" s="1">
        <v>1.38</v>
      </c>
      <c r="E12" s="1">
        <v>1.31</v>
      </c>
      <c r="F12" s="20">
        <f t="shared" si="2"/>
        <v>1.4400000000000002</v>
      </c>
      <c r="G12" s="24">
        <v>39</v>
      </c>
      <c r="H12" s="34">
        <v>31</v>
      </c>
      <c r="I12" s="34">
        <v>23</v>
      </c>
      <c r="J12" s="31">
        <f t="shared" si="3"/>
        <v>93</v>
      </c>
      <c r="K12" s="49" t="s">
        <v>23</v>
      </c>
    </row>
    <row r="13" spans="1:11" ht="15.75" x14ac:dyDescent="0.25">
      <c r="A13" s="10">
        <v>37</v>
      </c>
      <c r="B13" s="10">
        <v>238</v>
      </c>
      <c r="C13" s="1">
        <v>1.71</v>
      </c>
      <c r="D13" s="1">
        <v>1.57</v>
      </c>
      <c r="E13" s="1">
        <v>1.38</v>
      </c>
      <c r="F13" s="20">
        <f t="shared" si="2"/>
        <v>1.5533333333333335</v>
      </c>
      <c r="G13" s="24">
        <v>36.25</v>
      </c>
      <c r="H13" s="34">
        <v>29</v>
      </c>
      <c r="I13" s="34">
        <v>27</v>
      </c>
      <c r="J13" s="31">
        <f t="shared" si="3"/>
        <v>92.25</v>
      </c>
      <c r="K13" s="49" t="s">
        <v>23</v>
      </c>
    </row>
    <row r="14" spans="1:11" ht="15.75" x14ac:dyDescent="0.25">
      <c r="A14" s="10">
        <v>38</v>
      </c>
      <c r="B14" s="10">
        <v>214</v>
      </c>
      <c r="C14" s="1">
        <v>1.1299999999999999</v>
      </c>
      <c r="D14" s="1">
        <v>1.07</v>
      </c>
      <c r="E14" s="1">
        <v>1.06</v>
      </c>
      <c r="F14" s="20">
        <f t="shared" si="2"/>
        <v>1.0866666666666667</v>
      </c>
      <c r="G14" s="24">
        <v>47.75</v>
      </c>
      <c r="H14" s="34">
        <v>28</v>
      </c>
      <c r="I14" s="34">
        <v>16</v>
      </c>
      <c r="J14" s="31">
        <f t="shared" si="3"/>
        <v>91.75</v>
      </c>
      <c r="K14" s="49" t="s">
        <v>23</v>
      </c>
    </row>
    <row r="15" spans="1:11" ht="15.75" x14ac:dyDescent="0.25">
      <c r="A15" s="10">
        <v>39</v>
      </c>
      <c r="B15" s="10">
        <v>206</v>
      </c>
      <c r="C15" s="1">
        <v>1.33</v>
      </c>
      <c r="D15" s="1">
        <v>1.87</v>
      </c>
      <c r="E15" s="1">
        <v>1.1299999999999999</v>
      </c>
      <c r="F15" s="20">
        <f t="shared" si="2"/>
        <v>1.4433333333333334</v>
      </c>
      <c r="G15" s="24">
        <v>39</v>
      </c>
      <c r="H15" s="34">
        <v>35</v>
      </c>
      <c r="I15" s="34">
        <v>17</v>
      </c>
      <c r="J15" s="31">
        <f t="shared" si="3"/>
        <v>91</v>
      </c>
      <c r="K15" s="49" t="s">
        <v>23</v>
      </c>
    </row>
    <row r="16" spans="1:11" ht="15.75" x14ac:dyDescent="0.25">
      <c r="A16" s="10">
        <v>40</v>
      </c>
      <c r="B16" s="10">
        <v>235</v>
      </c>
      <c r="C16" s="1">
        <v>1.47</v>
      </c>
      <c r="D16" s="1">
        <v>1.53</v>
      </c>
      <c r="E16" s="1">
        <v>1.31</v>
      </c>
      <c r="F16" s="20">
        <f t="shared" si="2"/>
        <v>1.4366666666666668</v>
      </c>
      <c r="G16" s="24">
        <v>39</v>
      </c>
      <c r="H16" s="34">
        <v>29</v>
      </c>
      <c r="I16" s="34">
        <v>22</v>
      </c>
      <c r="J16" s="31">
        <f t="shared" si="3"/>
        <v>90</v>
      </c>
      <c r="K16" s="49" t="s">
        <v>23</v>
      </c>
    </row>
    <row r="17" spans="1:11" ht="15.75" x14ac:dyDescent="0.25">
      <c r="A17" s="10">
        <v>41</v>
      </c>
      <c r="B17" s="10">
        <v>273</v>
      </c>
      <c r="C17" s="1">
        <v>1.19</v>
      </c>
      <c r="D17" s="1">
        <v>1.25</v>
      </c>
      <c r="E17" s="1">
        <v>1.31</v>
      </c>
      <c r="F17" s="20">
        <f t="shared" si="2"/>
        <v>1.25</v>
      </c>
      <c r="G17" s="24">
        <v>43.75</v>
      </c>
      <c r="H17" s="34">
        <v>30</v>
      </c>
      <c r="I17" s="34">
        <v>16</v>
      </c>
      <c r="J17" s="31">
        <f t="shared" si="3"/>
        <v>89.75</v>
      </c>
      <c r="K17" s="49" t="s">
        <v>23</v>
      </c>
    </row>
    <row r="18" spans="1:11" ht="15.75" x14ac:dyDescent="0.25">
      <c r="A18" s="10">
        <v>42</v>
      </c>
      <c r="B18" s="10">
        <v>242</v>
      </c>
      <c r="C18" s="1">
        <v>1.73</v>
      </c>
      <c r="D18" s="1">
        <v>1.93</v>
      </c>
      <c r="E18" s="1">
        <v>1.47</v>
      </c>
      <c r="F18" s="20">
        <f t="shared" si="2"/>
        <v>1.71</v>
      </c>
      <c r="G18" s="24">
        <v>32.25</v>
      </c>
      <c r="H18" s="34">
        <v>33</v>
      </c>
      <c r="I18" s="34">
        <v>24</v>
      </c>
      <c r="J18" s="31">
        <f t="shared" si="3"/>
        <v>89.25</v>
      </c>
      <c r="K18" s="49" t="s">
        <v>23</v>
      </c>
    </row>
    <row r="19" spans="1:11" ht="15.75" x14ac:dyDescent="0.25">
      <c r="A19" s="10">
        <v>43</v>
      </c>
      <c r="B19" s="10">
        <v>262</v>
      </c>
      <c r="C19" s="1">
        <v>1.57</v>
      </c>
      <c r="D19" s="1">
        <v>1.57</v>
      </c>
      <c r="E19" s="1">
        <v>1.54</v>
      </c>
      <c r="F19" s="20">
        <f t="shared" si="2"/>
        <v>1.5599999999999998</v>
      </c>
      <c r="G19" s="24">
        <v>36</v>
      </c>
      <c r="H19" s="34">
        <v>31</v>
      </c>
      <c r="I19" s="34">
        <v>22</v>
      </c>
      <c r="J19" s="31">
        <f t="shared" si="3"/>
        <v>89</v>
      </c>
      <c r="K19" s="49" t="s">
        <v>23</v>
      </c>
    </row>
    <row r="20" spans="1:11" ht="15.75" x14ac:dyDescent="0.25">
      <c r="A20" s="10">
        <v>44</v>
      </c>
      <c r="B20" s="10">
        <v>243</v>
      </c>
      <c r="C20" s="1">
        <v>1.27</v>
      </c>
      <c r="D20" s="1">
        <v>1.1299999999999999</v>
      </c>
      <c r="E20" s="1">
        <v>1.8</v>
      </c>
      <c r="F20" s="20">
        <f t="shared" si="2"/>
        <v>1.4000000000000001</v>
      </c>
      <c r="G20" s="24">
        <v>40</v>
      </c>
      <c r="H20" s="34">
        <v>28</v>
      </c>
      <c r="I20" s="34">
        <v>21</v>
      </c>
      <c r="J20" s="31">
        <f t="shared" si="3"/>
        <v>89</v>
      </c>
      <c r="K20" s="49" t="s">
        <v>23</v>
      </c>
    </row>
    <row r="21" spans="1:11" ht="15.75" x14ac:dyDescent="0.25">
      <c r="A21" s="10">
        <v>45</v>
      </c>
      <c r="B21" s="10">
        <v>275</v>
      </c>
      <c r="C21" s="1">
        <v>1.4</v>
      </c>
      <c r="D21" s="1">
        <v>1.67</v>
      </c>
      <c r="E21" s="1">
        <v>1.31</v>
      </c>
      <c r="F21" s="20">
        <f t="shared" si="2"/>
        <v>1.46</v>
      </c>
      <c r="G21" s="24">
        <v>38.5</v>
      </c>
      <c r="H21" s="34">
        <v>28</v>
      </c>
      <c r="I21" s="34">
        <v>22</v>
      </c>
      <c r="J21" s="31">
        <f t="shared" si="3"/>
        <v>88.5</v>
      </c>
      <c r="K21" s="49" t="s">
        <v>23</v>
      </c>
    </row>
    <row r="22" spans="1:11" ht="15.75" x14ac:dyDescent="0.25">
      <c r="A22" s="10">
        <v>46</v>
      </c>
      <c r="B22" s="10">
        <v>208</v>
      </c>
      <c r="C22" s="1">
        <v>1.27</v>
      </c>
      <c r="D22" s="1">
        <v>1.27</v>
      </c>
      <c r="E22" s="1">
        <v>1.31</v>
      </c>
      <c r="F22" s="20">
        <f t="shared" si="2"/>
        <v>1.2833333333333334</v>
      </c>
      <c r="G22" s="24">
        <v>43</v>
      </c>
      <c r="H22" s="34">
        <v>18</v>
      </c>
      <c r="I22" s="34">
        <v>27</v>
      </c>
      <c r="J22" s="31">
        <f t="shared" si="3"/>
        <v>88</v>
      </c>
      <c r="K22" s="49" t="s">
        <v>23</v>
      </c>
    </row>
    <row r="23" spans="1:11" ht="15.75" x14ac:dyDescent="0.25">
      <c r="A23" s="10">
        <v>47</v>
      </c>
      <c r="B23" s="10">
        <v>210</v>
      </c>
      <c r="C23" s="1">
        <v>1.18</v>
      </c>
      <c r="D23" s="1">
        <v>1.35</v>
      </c>
      <c r="E23" s="1">
        <v>1.25</v>
      </c>
      <c r="F23" s="20">
        <f t="shared" si="2"/>
        <v>1.26</v>
      </c>
      <c r="G23" s="24">
        <v>43.5</v>
      </c>
      <c r="H23" s="34">
        <v>23</v>
      </c>
      <c r="I23" s="34">
        <v>21</v>
      </c>
      <c r="J23" s="31">
        <f t="shared" si="3"/>
        <v>87.5</v>
      </c>
      <c r="K23" s="49" t="s">
        <v>23</v>
      </c>
    </row>
    <row r="24" spans="1:11" ht="15.75" x14ac:dyDescent="0.25">
      <c r="A24" s="10">
        <v>48</v>
      </c>
      <c r="B24" s="10">
        <v>222</v>
      </c>
      <c r="C24" s="1">
        <v>1.1399999999999999</v>
      </c>
      <c r="D24" s="1">
        <v>1.21</v>
      </c>
      <c r="E24" s="1">
        <v>1.43</v>
      </c>
      <c r="F24" s="20">
        <f t="shared" si="2"/>
        <v>1.2599999999999998</v>
      </c>
      <c r="G24" s="24">
        <v>43.5</v>
      </c>
      <c r="H24" s="34">
        <v>23</v>
      </c>
      <c r="I24" s="34">
        <v>21</v>
      </c>
      <c r="J24" s="31">
        <f t="shared" si="3"/>
        <v>87.5</v>
      </c>
      <c r="K24" s="49" t="s">
        <v>23</v>
      </c>
    </row>
    <row r="25" spans="1:11" ht="15.75" x14ac:dyDescent="0.25">
      <c r="A25" s="10">
        <v>49</v>
      </c>
      <c r="B25" s="10">
        <v>246</v>
      </c>
      <c r="C25" s="1">
        <v>1.76</v>
      </c>
      <c r="D25" s="1">
        <v>1.59</v>
      </c>
      <c r="E25" s="1">
        <v>1.76</v>
      </c>
      <c r="F25" s="20">
        <f t="shared" si="2"/>
        <v>1.7033333333333334</v>
      </c>
      <c r="G25" s="24">
        <v>32.5</v>
      </c>
      <c r="H25" s="34">
        <v>37</v>
      </c>
      <c r="I25" s="34">
        <v>18</v>
      </c>
      <c r="J25" s="31">
        <f t="shared" si="3"/>
        <v>87.5</v>
      </c>
      <c r="K25" s="49" t="s">
        <v>23</v>
      </c>
    </row>
    <row r="26" spans="1:11" ht="15.75" x14ac:dyDescent="0.25">
      <c r="A26" s="10">
        <v>50</v>
      </c>
      <c r="B26" s="10">
        <v>202</v>
      </c>
      <c r="C26" s="1">
        <v>1.47</v>
      </c>
      <c r="D26" s="1">
        <v>1.4</v>
      </c>
      <c r="E26" s="1">
        <v>1.53</v>
      </c>
      <c r="F26" s="20">
        <f t="shared" si="2"/>
        <v>1.4666666666666668</v>
      </c>
      <c r="G26" s="24">
        <v>38.25</v>
      </c>
      <c r="H26" s="34">
        <v>23</v>
      </c>
      <c r="I26" s="34">
        <v>26</v>
      </c>
      <c r="J26" s="31">
        <f t="shared" si="3"/>
        <v>87.25</v>
      </c>
      <c r="K26" s="49" t="s">
        <v>23</v>
      </c>
    </row>
    <row r="27" spans="1:11" ht="15.75" x14ac:dyDescent="0.25">
      <c r="A27" s="10">
        <v>51</v>
      </c>
      <c r="B27" s="10">
        <v>215</v>
      </c>
      <c r="C27" s="1">
        <v>1.06</v>
      </c>
      <c r="D27" s="1">
        <v>1.1299999999999999</v>
      </c>
      <c r="E27" s="1">
        <v>1.41</v>
      </c>
      <c r="F27" s="20">
        <f t="shared" si="2"/>
        <v>1.2</v>
      </c>
      <c r="G27" s="24">
        <v>45</v>
      </c>
      <c r="H27" s="34">
        <v>22</v>
      </c>
      <c r="I27" s="34">
        <v>19</v>
      </c>
      <c r="J27" s="31">
        <f t="shared" si="3"/>
        <v>86</v>
      </c>
      <c r="K27" s="49" t="s">
        <v>23</v>
      </c>
    </row>
    <row r="28" spans="1:11" ht="15.75" x14ac:dyDescent="0.25">
      <c r="A28" s="10">
        <v>52</v>
      </c>
      <c r="B28" s="10">
        <v>231</v>
      </c>
      <c r="C28" s="1">
        <v>1.5</v>
      </c>
      <c r="D28" s="1">
        <v>1.43</v>
      </c>
      <c r="E28" s="1">
        <v>1.5</v>
      </c>
      <c r="F28" s="20">
        <f t="shared" si="2"/>
        <v>1.4766666666666666</v>
      </c>
      <c r="G28" s="24">
        <v>38</v>
      </c>
      <c r="H28" s="34">
        <v>30</v>
      </c>
      <c r="I28" s="34">
        <v>18</v>
      </c>
      <c r="J28" s="31">
        <f t="shared" si="3"/>
        <v>86</v>
      </c>
      <c r="K28" s="49" t="s">
        <v>23</v>
      </c>
    </row>
    <row r="29" spans="1:11" ht="15.75" x14ac:dyDescent="0.25">
      <c r="A29" s="10">
        <v>53</v>
      </c>
      <c r="B29" s="10">
        <v>271</v>
      </c>
      <c r="C29" s="1">
        <v>1.47</v>
      </c>
      <c r="D29" s="1">
        <v>1.35</v>
      </c>
      <c r="E29" s="1">
        <v>1.67</v>
      </c>
      <c r="F29" s="20">
        <f t="shared" si="2"/>
        <v>1.4966666666666668</v>
      </c>
      <c r="G29" s="24">
        <v>37.5</v>
      </c>
      <c r="H29" s="34">
        <v>30</v>
      </c>
      <c r="I29" s="34">
        <v>18</v>
      </c>
      <c r="J29" s="31">
        <f t="shared" si="3"/>
        <v>85.5</v>
      </c>
      <c r="K29" s="49" t="s">
        <v>23</v>
      </c>
    </row>
    <row r="30" spans="1:11" ht="15.75" x14ac:dyDescent="0.25">
      <c r="A30" s="10">
        <v>54</v>
      </c>
      <c r="B30" s="10">
        <v>258</v>
      </c>
      <c r="C30" s="1">
        <v>1.4</v>
      </c>
      <c r="D30" s="1">
        <v>1.53</v>
      </c>
      <c r="E30" s="1">
        <v>1.4</v>
      </c>
      <c r="F30" s="20">
        <f t="shared" si="2"/>
        <v>1.4433333333333334</v>
      </c>
      <c r="G30" s="24">
        <v>39</v>
      </c>
      <c r="H30" s="34">
        <v>24</v>
      </c>
      <c r="I30" s="34">
        <v>22</v>
      </c>
      <c r="J30" s="31">
        <f t="shared" si="3"/>
        <v>85</v>
      </c>
      <c r="K30" s="49" t="s">
        <v>23</v>
      </c>
    </row>
    <row r="31" spans="1:11" ht="15.75" x14ac:dyDescent="0.25">
      <c r="A31" s="10">
        <v>55</v>
      </c>
      <c r="B31" s="10">
        <v>277</v>
      </c>
      <c r="C31" s="1">
        <v>1</v>
      </c>
      <c r="D31" s="1">
        <v>1.1299999999999999</v>
      </c>
      <c r="E31" s="1">
        <v>1.38</v>
      </c>
      <c r="F31" s="20">
        <f t="shared" si="2"/>
        <v>1.17</v>
      </c>
      <c r="G31" s="24">
        <v>45.75</v>
      </c>
      <c r="H31" s="34">
        <v>19</v>
      </c>
      <c r="I31" s="34">
        <v>19</v>
      </c>
      <c r="J31" s="31">
        <f t="shared" si="3"/>
        <v>83.75</v>
      </c>
      <c r="K31" s="49" t="s">
        <v>23</v>
      </c>
    </row>
    <row r="32" spans="1:11" ht="15.75" x14ac:dyDescent="0.25">
      <c r="A32" s="10">
        <v>56</v>
      </c>
      <c r="B32" s="10">
        <v>218</v>
      </c>
      <c r="C32" s="1">
        <v>1.28</v>
      </c>
      <c r="D32" s="1">
        <v>1.33</v>
      </c>
      <c r="E32" s="1">
        <v>1.41</v>
      </c>
      <c r="F32" s="20">
        <f t="shared" si="2"/>
        <v>1.34</v>
      </c>
      <c r="G32" s="24">
        <v>41.5</v>
      </c>
      <c r="H32" s="34">
        <v>24</v>
      </c>
      <c r="I32" s="34">
        <v>17</v>
      </c>
      <c r="J32" s="31">
        <f t="shared" si="3"/>
        <v>82.5</v>
      </c>
      <c r="K32" s="49" t="s">
        <v>23</v>
      </c>
    </row>
    <row r="33" spans="1:11" ht="15.75" x14ac:dyDescent="0.25">
      <c r="A33" s="10">
        <v>57</v>
      </c>
      <c r="B33" s="10">
        <v>274</v>
      </c>
      <c r="C33" s="1">
        <v>1.2</v>
      </c>
      <c r="D33" s="1">
        <v>1.1299999999999999</v>
      </c>
      <c r="E33" s="1">
        <v>1.1299999999999999</v>
      </c>
      <c r="F33" s="20">
        <f t="shared" si="2"/>
        <v>1.1533333333333333</v>
      </c>
      <c r="G33" s="24">
        <v>46.25</v>
      </c>
      <c r="H33" s="34">
        <v>19</v>
      </c>
      <c r="I33" s="34">
        <v>16</v>
      </c>
      <c r="J33" s="31">
        <f t="shared" si="3"/>
        <v>81.25</v>
      </c>
      <c r="K33" s="49" t="s">
        <v>23</v>
      </c>
    </row>
    <row r="34" spans="1:11" ht="15.75" x14ac:dyDescent="0.25">
      <c r="A34" s="10">
        <v>58</v>
      </c>
      <c r="B34" s="10">
        <v>203</v>
      </c>
      <c r="C34" s="1">
        <v>1.4</v>
      </c>
      <c r="D34" s="1">
        <v>1.1299999999999999</v>
      </c>
      <c r="E34" s="1">
        <v>1.19</v>
      </c>
      <c r="F34" s="20">
        <f t="shared" si="2"/>
        <v>1.24</v>
      </c>
      <c r="G34" s="24">
        <v>44</v>
      </c>
      <c r="H34" s="34">
        <v>22</v>
      </c>
      <c r="I34" s="34">
        <v>13</v>
      </c>
      <c r="J34" s="31">
        <f t="shared" si="3"/>
        <v>79</v>
      </c>
      <c r="K34" s="49" t="s">
        <v>23</v>
      </c>
    </row>
    <row r="35" spans="1:11" ht="15.75" x14ac:dyDescent="0.25">
      <c r="A35" s="10">
        <v>59</v>
      </c>
      <c r="B35" s="10">
        <v>240</v>
      </c>
      <c r="C35" s="1">
        <v>1.56</v>
      </c>
      <c r="D35" s="1">
        <v>1.31</v>
      </c>
      <c r="E35" s="1">
        <v>1.44</v>
      </c>
      <c r="F35" s="20">
        <f t="shared" si="2"/>
        <v>1.4366666666666668</v>
      </c>
      <c r="G35" s="24">
        <v>39</v>
      </c>
      <c r="H35" s="34">
        <v>20</v>
      </c>
      <c r="I35" s="34">
        <v>16</v>
      </c>
      <c r="J35" s="31">
        <f t="shared" si="3"/>
        <v>75</v>
      </c>
      <c r="K35" s="49" t="s">
        <v>23</v>
      </c>
    </row>
    <row r="36" spans="1:11" ht="15.75" x14ac:dyDescent="0.25">
      <c r="A36" s="10">
        <v>60</v>
      </c>
      <c r="B36" s="10">
        <v>251</v>
      </c>
      <c r="C36" s="1">
        <v>1.47</v>
      </c>
      <c r="D36" s="1">
        <v>1.07</v>
      </c>
      <c r="E36" s="1">
        <v>1.19</v>
      </c>
      <c r="F36" s="20">
        <f t="shared" si="2"/>
        <v>1.2433333333333334</v>
      </c>
      <c r="G36" s="24">
        <v>44</v>
      </c>
      <c r="H36" s="34">
        <v>20</v>
      </c>
      <c r="I36" s="34">
        <v>11</v>
      </c>
      <c r="J36" s="31">
        <f t="shared" si="3"/>
        <v>75</v>
      </c>
      <c r="K36" s="49" t="s">
        <v>23</v>
      </c>
    </row>
    <row r="37" spans="1:11" ht="15.75" x14ac:dyDescent="0.25">
      <c r="A37" s="10">
        <v>61</v>
      </c>
      <c r="B37" s="10">
        <v>221</v>
      </c>
      <c r="C37" s="1">
        <v>1.65</v>
      </c>
      <c r="D37" s="1">
        <v>1.41</v>
      </c>
      <c r="E37" s="1">
        <v>1.67</v>
      </c>
      <c r="F37" s="20">
        <f t="shared" si="2"/>
        <v>1.5766666666666664</v>
      </c>
      <c r="G37" s="24">
        <v>35.5</v>
      </c>
      <c r="H37" s="34">
        <v>15</v>
      </c>
      <c r="I37" s="34">
        <v>21</v>
      </c>
      <c r="J37" s="31">
        <f t="shared" si="3"/>
        <v>71.5</v>
      </c>
      <c r="K37" s="49" t="s">
        <v>23</v>
      </c>
    </row>
    <row r="38" spans="1:11" ht="15.75" x14ac:dyDescent="0.25">
      <c r="A38" s="10">
        <v>62</v>
      </c>
      <c r="B38" s="10">
        <v>256</v>
      </c>
      <c r="C38" s="1">
        <v>1.53</v>
      </c>
      <c r="D38" s="1">
        <v>1.6</v>
      </c>
      <c r="E38" s="1">
        <v>1.63</v>
      </c>
      <c r="F38" s="20">
        <f t="shared" si="2"/>
        <v>1.5866666666666667</v>
      </c>
      <c r="G38" s="24">
        <v>35.25</v>
      </c>
      <c r="H38" s="34">
        <v>23</v>
      </c>
      <c r="I38" s="34">
        <v>13</v>
      </c>
      <c r="J38" s="31">
        <f t="shared" si="3"/>
        <v>71.25</v>
      </c>
      <c r="K38" s="49" t="s">
        <v>23</v>
      </c>
    </row>
    <row r="39" spans="1:11" ht="15.75" x14ac:dyDescent="0.25">
      <c r="A39" s="10">
        <v>63</v>
      </c>
      <c r="B39" s="10">
        <v>250</v>
      </c>
      <c r="C39" s="1">
        <v>1.56</v>
      </c>
      <c r="D39" s="1">
        <v>1.44</v>
      </c>
      <c r="E39" s="1">
        <v>1.67</v>
      </c>
      <c r="F39" s="20">
        <f t="shared" si="2"/>
        <v>1.5566666666666666</v>
      </c>
      <c r="G39" s="24">
        <v>36</v>
      </c>
      <c r="H39" s="34">
        <v>18</v>
      </c>
      <c r="I39" s="34">
        <v>14</v>
      </c>
      <c r="J39" s="31">
        <f t="shared" si="3"/>
        <v>68</v>
      </c>
      <c r="K39" s="49" t="s">
        <v>23</v>
      </c>
    </row>
    <row r="40" spans="1:11" ht="15.75" x14ac:dyDescent="0.25">
      <c r="A40" s="10">
        <v>64</v>
      </c>
      <c r="B40" s="10">
        <v>236</v>
      </c>
      <c r="C40" s="1">
        <v>1.38</v>
      </c>
      <c r="D40" s="1">
        <v>1.63</v>
      </c>
      <c r="E40" s="1">
        <v>1.69</v>
      </c>
      <c r="F40" s="20">
        <f t="shared" si="2"/>
        <v>1.5666666666666664</v>
      </c>
      <c r="G40" s="24">
        <v>35.75</v>
      </c>
      <c r="H40" s="34">
        <v>21</v>
      </c>
      <c r="I40" s="34">
        <v>11</v>
      </c>
      <c r="J40" s="31">
        <f t="shared" si="3"/>
        <v>67.75</v>
      </c>
      <c r="K40" s="49" t="s">
        <v>23</v>
      </c>
    </row>
    <row r="41" spans="1:11" ht="15.75" x14ac:dyDescent="0.25">
      <c r="A41" s="10">
        <v>65</v>
      </c>
      <c r="B41" s="10">
        <v>224</v>
      </c>
      <c r="C41" s="1">
        <v>2.0699999999999998</v>
      </c>
      <c r="D41" s="1">
        <v>1.87</v>
      </c>
      <c r="E41" s="1">
        <v>2</v>
      </c>
      <c r="F41" s="20">
        <f t="shared" ref="F41:F54" si="4">(C41+D41+E41)/3</f>
        <v>1.9799999999999998</v>
      </c>
      <c r="G41" s="24">
        <v>25.5</v>
      </c>
      <c r="H41" s="34">
        <v>24</v>
      </c>
      <c r="I41" s="34">
        <v>17</v>
      </c>
      <c r="J41" s="31">
        <f t="shared" ref="J41:J54" si="5">IF(SUM(G41:I41)=0,0,SUM(G41:I41))</f>
        <v>66.5</v>
      </c>
      <c r="K41" s="49" t="s">
        <v>23</v>
      </c>
    </row>
    <row r="42" spans="1:11" ht="15.75" x14ac:dyDescent="0.25">
      <c r="A42" s="10">
        <v>66</v>
      </c>
      <c r="B42" s="10">
        <v>278</v>
      </c>
      <c r="C42" s="1">
        <v>1.75</v>
      </c>
      <c r="D42" s="1">
        <v>1.5</v>
      </c>
      <c r="E42" s="1">
        <v>1.75</v>
      </c>
      <c r="F42" s="20">
        <f t="shared" si="4"/>
        <v>1.6666666666666667</v>
      </c>
      <c r="G42" s="24">
        <v>33.25</v>
      </c>
      <c r="H42" s="34">
        <v>19</v>
      </c>
      <c r="I42" s="34">
        <v>14</v>
      </c>
      <c r="J42" s="31">
        <f t="shared" si="5"/>
        <v>66.25</v>
      </c>
      <c r="K42" s="49" t="s">
        <v>23</v>
      </c>
    </row>
    <row r="43" spans="1:11" ht="15.75" x14ac:dyDescent="0.25">
      <c r="A43" s="10">
        <v>67</v>
      </c>
      <c r="B43" s="10">
        <v>205</v>
      </c>
      <c r="C43" s="1">
        <v>1.93</v>
      </c>
      <c r="D43" s="1">
        <v>2</v>
      </c>
      <c r="E43" s="1">
        <v>2</v>
      </c>
      <c r="F43" s="20">
        <f t="shared" si="4"/>
        <v>1.9766666666666666</v>
      </c>
      <c r="G43" s="24">
        <v>25.5</v>
      </c>
      <c r="H43" s="34">
        <v>20</v>
      </c>
      <c r="I43" s="34">
        <v>20</v>
      </c>
      <c r="J43" s="31">
        <f t="shared" si="5"/>
        <v>65.5</v>
      </c>
      <c r="K43" s="49" t="s">
        <v>23</v>
      </c>
    </row>
    <row r="44" spans="1:11" ht="15.75" x14ac:dyDescent="0.25">
      <c r="A44" s="10">
        <v>68</v>
      </c>
      <c r="B44" s="10">
        <v>232</v>
      </c>
      <c r="C44" s="1">
        <v>1.75</v>
      </c>
      <c r="D44" s="1">
        <v>1.5</v>
      </c>
      <c r="E44" s="1">
        <v>1.82</v>
      </c>
      <c r="F44" s="20">
        <f t="shared" si="4"/>
        <v>1.6900000000000002</v>
      </c>
      <c r="G44" s="24">
        <v>32.75</v>
      </c>
      <c r="H44" s="34">
        <v>18</v>
      </c>
      <c r="I44" s="34">
        <v>13</v>
      </c>
      <c r="J44" s="31">
        <f t="shared" si="5"/>
        <v>63.75</v>
      </c>
      <c r="K44" s="49" t="s">
        <v>23</v>
      </c>
    </row>
    <row r="45" spans="1:11" ht="15.75" x14ac:dyDescent="0.25">
      <c r="A45" s="10">
        <v>69</v>
      </c>
      <c r="B45" s="10">
        <v>223</v>
      </c>
      <c r="C45" s="1">
        <v>1.93</v>
      </c>
      <c r="D45" s="1">
        <v>1.79</v>
      </c>
      <c r="E45" s="1">
        <v>1.79</v>
      </c>
      <c r="F45" s="20">
        <f t="shared" si="4"/>
        <v>1.8366666666666667</v>
      </c>
      <c r="G45" s="24">
        <v>29</v>
      </c>
      <c r="H45" s="34">
        <v>20</v>
      </c>
      <c r="I45" s="34">
        <v>14</v>
      </c>
      <c r="J45" s="31">
        <f t="shared" si="5"/>
        <v>63</v>
      </c>
      <c r="K45" s="49" t="s">
        <v>23</v>
      </c>
    </row>
    <row r="46" spans="1:11" ht="15.75" x14ac:dyDescent="0.25">
      <c r="A46" s="10">
        <v>70</v>
      </c>
      <c r="B46" s="10">
        <v>266</v>
      </c>
      <c r="C46" s="1">
        <v>1.24</v>
      </c>
      <c r="D46" s="1">
        <v>1.29</v>
      </c>
      <c r="E46" s="1">
        <v>1.65</v>
      </c>
      <c r="F46" s="20">
        <f t="shared" si="4"/>
        <v>1.3933333333333333</v>
      </c>
      <c r="G46" s="24">
        <v>40.25</v>
      </c>
      <c r="H46" s="34">
        <v>16</v>
      </c>
      <c r="I46" s="34">
        <v>6</v>
      </c>
      <c r="J46" s="31">
        <f t="shared" si="5"/>
        <v>62.25</v>
      </c>
      <c r="K46" s="49" t="s">
        <v>23</v>
      </c>
    </row>
    <row r="47" spans="1:11" ht="15.75" x14ac:dyDescent="0.25">
      <c r="A47" s="10">
        <v>71</v>
      </c>
      <c r="B47" s="10">
        <v>233</v>
      </c>
      <c r="C47" s="1">
        <v>1.53</v>
      </c>
      <c r="D47" s="1">
        <v>1.4</v>
      </c>
      <c r="E47" s="1">
        <v>1.64</v>
      </c>
      <c r="F47" s="20">
        <f t="shared" si="4"/>
        <v>1.5233333333333332</v>
      </c>
      <c r="G47" s="24">
        <v>37</v>
      </c>
      <c r="H47" s="34">
        <v>17</v>
      </c>
      <c r="I47" s="34">
        <v>8</v>
      </c>
      <c r="J47" s="31">
        <f t="shared" si="5"/>
        <v>62</v>
      </c>
      <c r="K47" s="49" t="s">
        <v>23</v>
      </c>
    </row>
    <row r="48" spans="1:11" ht="15.75" x14ac:dyDescent="0.25">
      <c r="A48" s="10">
        <v>72</v>
      </c>
      <c r="B48" s="10">
        <v>247</v>
      </c>
      <c r="C48" s="1">
        <v>1.69</v>
      </c>
      <c r="D48" s="1">
        <v>1.56</v>
      </c>
      <c r="E48" s="1">
        <v>1.69</v>
      </c>
      <c r="F48" s="20">
        <f t="shared" si="4"/>
        <v>1.6466666666666665</v>
      </c>
      <c r="G48" s="24">
        <v>33.75</v>
      </c>
      <c r="H48" s="34">
        <v>14</v>
      </c>
      <c r="I48" s="34">
        <v>11</v>
      </c>
      <c r="J48" s="31">
        <f t="shared" si="5"/>
        <v>58.75</v>
      </c>
      <c r="K48" s="49" t="s">
        <v>23</v>
      </c>
    </row>
    <row r="49" spans="1:11" ht="15.75" x14ac:dyDescent="0.25">
      <c r="A49" s="10">
        <v>73</v>
      </c>
      <c r="B49" s="10">
        <v>226</v>
      </c>
      <c r="C49" s="1">
        <v>1.93</v>
      </c>
      <c r="D49" s="1">
        <v>2.13</v>
      </c>
      <c r="E49" s="1">
        <v>1.87</v>
      </c>
      <c r="F49" s="20">
        <f t="shared" si="4"/>
        <v>1.9766666666666666</v>
      </c>
      <c r="G49" s="24">
        <v>25.5</v>
      </c>
      <c r="H49" s="34">
        <v>20</v>
      </c>
      <c r="I49" s="34">
        <v>10</v>
      </c>
      <c r="J49" s="31">
        <f t="shared" si="5"/>
        <v>55.5</v>
      </c>
      <c r="K49" s="49" t="s">
        <v>23</v>
      </c>
    </row>
    <row r="50" spans="1:11" ht="15.75" x14ac:dyDescent="0.25">
      <c r="A50" s="10">
        <v>74</v>
      </c>
      <c r="B50" s="10">
        <v>255</v>
      </c>
      <c r="C50" s="1">
        <v>1.86</v>
      </c>
      <c r="D50" s="1">
        <v>2.36</v>
      </c>
      <c r="E50" s="1">
        <v>1.88</v>
      </c>
      <c r="F50" s="20">
        <f t="shared" si="4"/>
        <v>2.0333333333333332</v>
      </c>
      <c r="G50" s="24">
        <v>24.25</v>
      </c>
      <c r="H50" s="34">
        <v>18</v>
      </c>
      <c r="I50" s="34">
        <v>11</v>
      </c>
      <c r="J50" s="31">
        <f t="shared" si="5"/>
        <v>53.25</v>
      </c>
      <c r="K50" s="49" t="s">
        <v>23</v>
      </c>
    </row>
    <row r="51" spans="1:11" ht="15.75" x14ac:dyDescent="0.25">
      <c r="A51" s="10">
        <v>75</v>
      </c>
      <c r="B51" s="10">
        <v>248</v>
      </c>
      <c r="C51" s="1">
        <v>2</v>
      </c>
      <c r="D51" s="1">
        <v>2.0699999999999998</v>
      </c>
      <c r="E51" s="1">
        <v>2.23</v>
      </c>
      <c r="F51" s="20">
        <f t="shared" si="4"/>
        <v>2.1</v>
      </c>
      <c r="G51" s="24">
        <v>22.5</v>
      </c>
      <c r="H51" s="34">
        <v>19</v>
      </c>
      <c r="I51" s="34">
        <v>10</v>
      </c>
      <c r="J51" s="31">
        <f t="shared" si="5"/>
        <v>51.5</v>
      </c>
      <c r="K51" s="49" t="s">
        <v>23</v>
      </c>
    </row>
    <row r="52" spans="1:11" ht="15.75" x14ac:dyDescent="0.25">
      <c r="A52" s="10">
        <v>76</v>
      </c>
      <c r="B52" s="10">
        <v>269</v>
      </c>
      <c r="C52" s="1">
        <v>1.88</v>
      </c>
      <c r="D52" s="1">
        <v>1.81</v>
      </c>
      <c r="E52" s="1">
        <v>2</v>
      </c>
      <c r="F52" s="20">
        <f t="shared" si="4"/>
        <v>1.8966666666666665</v>
      </c>
      <c r="G52" s="24">
        <v>27.5</v>
      </c>
      <c r="H52" s="34">
        <v>16</v>
      </c>
      <c r="I52" s="34">
        <v>8</v>
      </c>
      <c r="J52" s="31">
        <f t="shared" si="5"/>
        <v>51.5</v>
      </c>
      <c r="K52" s="49" t="s">
        <v>23</v>
      </c>
    </row>
    <row r="53" spans="1:11" ht="15.75" x14ac:dyDescent="0.25">
      <c r="A53" s="10">
        <v>77</v>
      </c>
      <c r="B53" s="10">
        <v>263</v>
      </c>
      <c r="C53" s="1">
        <v>1.33</v>
      </c>
      <c r="D53" s="1">
        <v>1.44</v>
      </c>
      <c r="E53" s="1">
        <v>1.65</v>
      </c>
      <c r="F53" s="20">
        <f t="shared" si="4"/>
        <v>1.4733333333333334</v>
      </c>
      <c r="G53" s="24">
        <v>38.25</v>
      </c>
      <c r="H53" s="34">
        <v>7</v>
      </c>
      <c r="I53" s="34">
        <v>1</v>
      </c>
      <c r="J53" s="31">
        <f t="shared" si="5"/>
        <v>46.25</v>
      </c>
      <c r="K53" s="49" t="s">
        <v>23</v>
      </c>
    </row>
    <row r="54" spans="1:11" ht="15.75" x14ac:dyDescent="0.25">
      <c r="A54" s="10">
        <v>78</v>
      </c>
      <c r="B54" s="10">
        <v>259</v>
      </c>
      <c r="C54" s="1">
        <v>2.41</v>
      </c>
      <c r="D54" s="1">
        <v>2.29</v>
      </c>
      <c r="E54" s="1">
        <v>2.2400000000000002</v>
      </c>
      <c r="F54" s="20">
        <f t="shared" si="4"/>
        <v>2.3133333333333335</v>
      </c>
      <c r="G54" s="24">
        <v>17.25</v>
      </c>
      <c r="H54" s="34">
        <v>12</v>
      </c>
      <c r="I54" s="34">
        <v>4</v>
      </c>
      <c r="J54" s="31">
        <f t="shared" si="5"/>
        <v>33.25</v>
      </c>
      <c r="K54" s="49" t="s">
        <v>23</v>
      </c>
    </row>
    <row r="55" spans="1:11" ht="15.75" x14ac:dyDescent="0.25">
      <c r="A55" s="22"/>
      <c r="B55" s="22"/>
      <c r="C55" s="8"/>
      <c r="D55" s="8"/>
      <c r="E55" s="8"/>
      <c r="F55" s="8"/>
      <c r="H55" s="23"/>
    </row>
    <row r="56" spans="1:11" x14ac:dyDescent="0.25">
      <c r="A56" s="22"/>
      <c r="B56" s="22"/>
      <c r="C56" s="8"/>
      <c r="D56" s="8"/>
      <c r="E56" s="8"/>
      <c r="F56" s="8"/>
    </row>
    <row r="57" spans="1:11" x14ac:dyDescent="0.25">
      <c r="A57" s="22"/>
      <c r="B57" s="22"/>
      <c r="C57" s="8"/>
      <c r="D57" s="8"/>
      <c r="E57" s="8"/>
      <c r="F57" s="8"/>
    </row>
    <row r="58" spans="1:11" x14ac:dyDescent="0.25">
      <c r="A58" s="22"/>
      <c r="B58" s="22"/>
      <c r="C58" s="8"/>
      <c r="D58" s="8"/>
      <c r="E58" s="8"/>
      <c r="F58" s="8"/>
    </row>
    <row r="59" spans="1:11" x14ac:dyDescent="0.25">
      <c r="A59" s="22"/>
      <c r="B59" s="22"/>
      <c r="C59" s="8"/>
      <c r="D59" s="8"/>
      <c r="E59" s="8"/>
      <c r="F59" s="8"/>
    </row>
    <row r="60" spans="1:11" x14ac:dyDescent="0.25">
      <c r="A60" s="22"/>
      <c r="B60" s="22"/>
      <c r="C60" s="8"/>
      <c r="D60" s="8"/>
      <c r="E60" s="8"/>
      <c r="F60" s="8"/>
    </row>
    <row r="61" spans="1:11" x14ac:dyDescent="0.25">
      <c r="A61" s="22"/>
      <c r="B61" s="22"/>
      <c r="C61" s="8"/>
      <c r="D61" s="8"/>
      <c r="E61" s="8"/>
      <c r="F61" s="8"/>
    </row>
    <row r="62" spans="1:11" x14ac:dyDescent="0.25">
      <c r="A62" s="22"/>
      <c r="B62" s="22"/>
      <c r="C62" s="8"/>
      <c r="D62" s="8"/>
      <c r="E62" s="8"/>
      <c r="F62" s="8"/>
    </row>
    <row r="63" spans="1:11" x14ac:dyDescent="0.25">
      <c r="A63" s="22"/>
      <c r="B63" s="22"/>
      <c r="C63" s="8"/>
      <c r="D63" s="8"/>
      <c r="E63" s="8"/>
      <c r="F63" s="8"/>
    </row>
    <row r="64" spans="1:11" x14ac:dyDescent="0.25">
      <c r="A64" s="22"/>
      <c r="B64" s="22"/>
      <c r="C64" s="8"/>
      <c r="D64" s="8"/>
      <c r="E64" s="8"/>
      <c r="F64" s="8"/>
    </row>
    <row r="65" spans="1:6" x14ac:dyDescent="0.25">
      <c r="A65" s="22"/>
      <c r="B65" s="22"/>
      <c r="C65" s="8"/>
      <c r="D65" s="8"/>
      <c r="E65" s="8"/>
      <c r="F65" s="8"/>
    </row>
    <row r="66" spans="1:6" x14ac:dyDescent="0.25">
      <c r="A66" s="22"/>
      <c r="B66" s="22"/>
      <c r="C66" s="8"/>
      <c r="D66" s="8"/>
      <c r="E66" s="8"/>
      <c r="F66" s="8"/>
    </row>
    <row r="67" spans="1:6" x14ac:dyDescent="0.25">
      <c r="A67" s="22"/>
      <c r="B67" s="22"/>
      <c r="C67" s="8"/>
      <c r="D67" s="8"/>
      <c r="E67" s="8"/>
      <c r="F67" s="8"/>
    </row>
    <row r="68" spans="1:6" x14ac:dyDescent="0.25">
      <c r="A68" s="22"/>
      <c r="B68" s="22"/>
      <c r="C68" s="8"/>
      <c r="D68" s="8"/>
      <c r="E68" s="8"/>
      <c r="F68" s="8"/>
    </row>
    <row r="69" spans="1:6" x14ac:dyDescent="0.25">
      <c r="A69" s="22"/>
      <c r="B69" s="22"/>
      <c r="C69" s="8"/>
      <c r="D69" s="8"/>
      <c r="E69" s="8"/>
      <c r="F69" s="8"/>
    </row>
    <row r="70" spans="1:6" x14ac:dyDescent="0.25">
      <c r="A70" s="22"/>
      <c r="B70" s="22"/>
      <c r="C70" s="8"/>
      <c r="D70" s="8"/>
      <c r="E70" s="8"/>
      <c r="F70" s="8"/>
    </row>
    <row r="71" spans="1:6" x14ac:dyDescent="0.25">
      <c r="A71" s="22"/>
      <c r="B71" s="22"/>
      <c r="C71" s="8"/>
      <c r="D71" s="8"/>
      <c r="E71" s="8"/>
      <c r="F71" s="8"/>
    </row>
    <row r="72" spans="1:6" x14ac:dyDescent="0.25">
      <c r="A72" s="22"/>
      <c r="B72" s="22"/>
      <c r="C72" s="8"/>
      <c r="D72" s="8"/>
      <c r="E72" s="8"/>
      <c r="F72" s="8"/>
    </row>
    <row r="73" spans="1:6" x14ac:dyDescent="0.25">
      <c r="A73" s="22"/>
      <c r="B73" s="22"/>
      <c r="C73" s="8"/>
      <c r="D73" s="8"/>
      <c r="E73" s="8"/>
      <c r="F73" s="8"/>
    </row>
    <row r="74" spans="1:6" x14ac:dyDescent="0.25">
      <c r="A74" s="22"/>
      <c r="B74" s="22"/>
      <c r="C74" s="8"/>
      <c r="D74" s="8"/>
      <c r="E74" s="8"/>
      <c r="F74" s="8"/>
    </row>
    <row r="75" spans="1:6" x14ac:dyDescent="0.25">
      <c r="A75" s="22"/>
      <c r="B75" s="22"/>
      <c r="C75" s="8"/>
      <c r="D75" s="8"/>
      <c r="E75" s="8"/>
      <c r="F75" s="8"/>
    </row>
    <row r="76" spans="1:6" x14ac:dyDescent="0.25">
      <c r="A76" s="22"/>
      <c r="B76" s="22"/>
      <c r="C76" s="8"/>
      <c r="D76" s="8"/>
      <c r="E76" s="8"/>
      <c r="F76" s="8"/>
    </row>
    <row r="77" spans="1:6" x14ac:dyDescent="0.25">
      <c r="A77" s="22"/>
      <c r="B77" s="22"/>
      <c r="C77" s="8"/>
      <c r="D77" s="8"/>
      <c r="E77" s="8"/>
      <c r="F77" s="8"/>
    </row>
    <row r="78" spans="1:6" x14ac:dyDescent="0.25">
      <c r="A78" s="22"/>
      <c r="B78" s="22"/>
      <c r="C78" s="8"/>
      <c r="D78" s="8"/>
      <c r="E78" s="8"/>
      <c r="F78" s="8"/>
    </row>
    <row r="79" spans="1:6" x14ac:dyDescent="0.25">
      <c r="A79" s="22"/>
      <c r="B79" s="22"/>
      <c r="C79" s="8"/>
      <c r="D79" s="8"/>
      <c r="E79" s="8"/>
      <c r="F79" s="8"/>
    </row>
    <row r="80" spans="1:6" x14ac:dyDescent="0.25">
      <c r="A80" s="22"/>
      <c r="B80" s="22"/>
      <c r="C80" s="8"/>
      <c r="D80" s="8"/>
      <c r="E80" s="8"/>
      <c r="F80" s="8"/>
    </row>
    <row r="81" spans="1:6" x14ac:dyDescent="0.25">
      <c r="A81" s="22"/>
      <c r="B81" s="22"/>
      <c r="C81" s="8"/>
      <c r="D81" s="8"/>
      <c r="E81" s="8"/>
      <c r="F81" s="8"/>
    </row>
    <row r="82" spans="1:6" x14ac:dyDescent="0.25">
      <c r="A82" s="22"/>
      <c r="B82" s="22"/>
      <c r="C82" s="8"/>
      <c r="D82" s="8"/>
      <c r="E82" s="8"/>
      <c r="F82" s="8"/>
    </row>
    <row r="83" spans="1:6" x14ac:dyDescent="0.25">
      <c r="A83" s="22"/>
      <c r="B83" s="22"/>
      <c r="C83" s="8"/>
      <c r="D83" s="8"/>
      <c r="E83" s="8"/>
      <c r="F83" s="8"/>
    </row>
    <row r="84" spans="1:6" x14ac:dyDescent="0.25">
      <c r="A84" s="22"/>
      <c r="B84" s="22"/>
      <c r="C84" s="8"/>
      <c r="D84" s="8"/>
      <c r="E84" s="8"/>
      <c r="F84" s="8"/>
    </row>
    <row r="85" spans="1:6" x14ac:dyDescent="0.25">
      <c r="A85" s="22"/>
      <c r="B85" s="22"/>
      <c r="C85" s="8"/>
      <c r="D85" s="8"/>
      <c r="E85" s="8"/>
      <c r="F85" s="8"/>
    </row>
    <row r="86" spans="1:6" x14ac:dyDescent="0.25">
      <c r="A86" s="22"/>
      <c r="B86" s="22"/>
      <c r="C86" s="8"/>
      <c r="D86" s="8"/>
      <c r="E86" s="8"/>
      <c r="F86" s="8"/>
    </row>
    <row r="87" spans="1:6" x14ac:dyDescent="0.25">
      <c r="A87" s="22"/>
      <c r="B87" s="22"/>
      <c r="C87" s="8"/>
      <c r="D87" s="8"/>
      <c r="E87" s="8"/>
      <c r="F87" s="8"/>
    </row>
    <row r="88" spans="1:6" x14ac:dyDescent="0.25">
      <c r="A88" s="22"/>
      <c r="B88" s="22"/>
      <c r="C88" s="8"/>
      <c r="D88" s="8"/>
      <c r="E88" s="8"/>
      <c r="F88" s="8"/>
    </row>
    <row r="89" spans="1:6" x14ac:dyDescent="0.25">
      <c r="A89" s="22"/>
      <c r="B89" s="22"/>
      <c r="C89" s="8"/>
      <c r="D89" s="8"/>
      <c r="E89" s="8"/>
      <c r="F89" s="8"/>
    </row>
    <row r="90" spans="1:6" x14ac:dyDescent="0.25">
      <c r="A90" s="22"/>
      <c r="B90" s="22"/>
      <c r="C90" s="8"/>
      <c r="D90" s="8"/>
      <c r="E90" s="8"/>
      <c r="F90" s="8"/>
    </row>
    <row r="91" spans="1:6" x14ac:dyDescent="0.25">
      <c r="A91" s="22"/>
      <c r="B91" s="22"/>
      <c r="C91" s="8"/>
      <c r="D91" s="8"/>
      <c r="E91" s="8"/>
      <c r="F91" s="8"/>
    </row>
    <row r="92" spans="1:6" x14ac:dyDescent="0.25">
      <c r="A92" s="22"/>
      <c r="B92" s="22"/>
      <c r="C92" s="8"/>
      <c r="D92" s="8"/>
      <c r="E92" s="8"/>
      <c r="F92" s="8"/>
    </row>
    <row r="93" spans="1:6" x14ac:dyDescent="0.25">
      <c r="A93" s="22"/>
      <c r="B93" s="22"/>
      <c r="C93" s="8"/>
      <c r="D93" s="8"/>
      <c r="E93" s="8"/>
      <c r="F93" s="8"/>
    </row>
    <row r="94" spans="1:6" x14ac:dyDescent="0.25">
      <c r="A94" s="22"/>
      <c r="B94" s="22"/>
      <c r="C94" s="8"/>
      <c r="D94" s="8"/>
      <c r="E94" s="8"/>
      <c r="F94" s="8"/>
    </row>
    <row r="95" spans="1:6" x14ac:dyDescent="0.25">
      <c r="A95" s="22"/>
      <c r="B95" s="22"/>
      <c r="C95" s="8"/>
      <c r="D95" s="8"/>
      <c r="E95" s="8"/>
      <c r="F95" s="8"/>
    </row>
  </sheetData>
  <sortState xmlns:xlrd2="http://schemas.microsoft.com/office/spreadsheetml/2017/richdata2" ref="B7:J54">
    <sortCondition descending="1" ref="J7:J54"/>
    <sortCondition descending="1" ref="I7:I54"/>
    <sortCondition descending="1" ref="H7:H54"/>
  </sortState>
  <mergeCells count="5">
    <mergeCell ref="A5:A6"/>
    <mergeCell ref="B5:B6"/>
    <mergeCell ref="A1:K1"/>
    <mergeCell ref="A2:K2"/>
    <mergeCell ref="A3:K4"/>
  </mergeCells>
  <conditionalFormatting sqref="F13:F54 H55 J5:K54">
    <cfRule type="cellIs" dxfId="22" priority="5" operator="equal">
      <formula>0</formula>
    </cfRule>
  </conditionalFormatting>
  <conditionalFormatting sqref="F7:F9 F11:F12">
    <cfRule type="cellIs" dxfId="21" priority="7" operator="equal">
      <formula>0</formula>
    </cfRule>
  </conditionalFormatting>
  <conditionalFormatting sqref="F10">
    <cfRule type="cellIs" dxfId="20" priority="8" operator="equal">
      <formula>0</formula>
    </cfRule>
  </conditionalFormatting>
  <conditionalFormatting sqref="K5:K6">
    <cfRule type="cellIs" dxfId="19" priority="1" operator="equal">
      <formula>0</formula>
    </cfRule>
  </conditionalFormatting>
  <conditionalFormatting sqref="K5:K6">
    <cfRule type="cellIs" dxfId="18" priority="2" operator="equal">
      <formula>0</formula>
    </cfRule>
  </conditionalFormatting>
  <conditionalFormatting sqref="K5:K6">
    <cfRule type="cellIs" dxfId="17" priority="3" operator="equal">
      <formula>0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6DFB-8931-4B82-B28B-7038C323991F}">
  <dimension ref="A1:K101"/>
  <sheetViews>
    <sheetView topLeftCell="A46" workbookViewId="0">
      <selection activeCell="K63" sqref="K63"/>
    </sheetView>
  </sheetViews>
  <sheetFormatPr defaultRowHeight="15" x14ac:dyDescent="0.25"/>
  <sheetData>
    <row r="1" spans="1:11" ht="21" x14ac:dyDescent="0.35">
      <c r="A1" s="37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" x14ac:dyDescent="0.35">
      <c r="A2" s="4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3"/>
    </row>
    <row r="3" spans="1:11" x14ac:dyDescent="0.25">
      <c r="A3" s="38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thickBo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 x14ac:dyDescent="0.25">
      <c r="A5" s="40" t="s">
        <v>0</v>
      </c>
      <c r="B5" s="42" t="s">
        <v>1</v>
      </c>
      <c r="C5" s="11" t="s">
        <v>2</v>
      </c>
      <c r="D5" s="11" t="s">
        <v>9</v>
      </c>
      <c r="E5" s="11" t="s">
        <v>10</v>
      </c>
      <c r="F5" s="12" t="s">
        <v>3</v>
      </c>
      <c r="G5" s="13" t="s">
        <v>11</v>
      </c>
      <c r="H5" s="11" t="s">
        <v>12</v>
      </c>
      <c r="I5" s="11" t="s">
        <v>13</v>
      </c>
      <c r="J5" s="14" t="s">
        <v>13</v>
      </c>
      <c r="K5" s="50" t="s">
        <v>22</v>
      </c>
    </row>
    <row r="6" spans="1:11" ht="15.75" customHeight="1" thickBot="1" x14ac:dyDescent="0.3">
      <c r="A6" s="41"/>
      <c r="B6" s="43"/>
      <c r="C6" s="15" t="s">
        <v>4</v>
      </c>
      <c r="D6" s="15" t="s">
        <v>4</v>
      </c>
      <c r="E6" s="15" t="s">
        <v>5</v>
      </c>
      <c r="F6" s="16" t="s">
        <v>6</v>
      </c>
      <c r="G6" s="17" t="s">
        <v>6</v>
      </c>
      <c r="H6" s="15" t="s">
        <v>14</v>
      </c>
      <c r="I6" s="15" t="s">
        <v>15</v>
      </c>
      <c r="J6" s="18" t="s">
        <v>16</v>
      </c>
      <c r="K6" s="52" t="s">
        <v>7</v>
      </c>
    </row>
    <row r="7" spans="1:11" ht="15.75" x14ac:dyDescent="0.25">
      <c r="A7" s="10">
        <v>31</v>
      </c>
      <c r="B7" s="10">
        <v>163</v>
      </c>
      <c r="C7" s="1">
        <v>1.07</v>
      </c>
      <c r="D7" s="1">
        <v>1.07</v>
      </c>
      <c r="E7" s="1">
        <v>1.1299999999999999</v>
      </c>
      <c r="F7" s="20">
        <f t="shared" ref="F7:F8" si="0">(C7+D7+E7)/3</f>
        <v>1.0900000000000001</v>
      </c>
      <c r="G7" s="24">
        <v>47.75</v>
      </c>
      <c r="H7" s="32">
        <v>30</v>
      </c>
      <c r="I7" s="32">
        <v>23</v>
      </c>
      <c r="J7" s="31">
        <f t="shared" ref="J7:J8" si="1">IF(SUM(G7:I7)=0,0,SUM(G7:I7))</f>
        <v>100.75</v>
      </c>
      <c r="K7" s="49" t="s">
        <v>23</v>
      </c>
    </row>
    <row r="8" spans="1:11" ht="15.75" x14ac:dyDescent="0.25">
      <c r="A8" s="10">
        <v>32</v>
      </c>
      <c r="B8" s="10">
        <v>103</v>
      </c>
      <c r="C8" s="1">
        <v>1.2</v>
      </c>
      <c r="D8" s="1">
        <v>1.27</v>
      </c>
      <c r="E8" s="1">
        <v>1.2</v>
      </c>
      <c r="F8" s="20">
        <f t="shared" si="0"/>
        <v>1.2233333333333334</v>
      </c>
      <c r="G8" s="24">
        <v>44.5</v>
      </c>
      <c r="H8" s="32">
        <v>22</v>
      </c>
      <c r="I8" s="32">
        <v>34</v>
      </c>
      <c r="J8" s="31">
        <f t="shared" si="1"/>
        <v>100.5</v>
      </c>
      <c r="K8" s="49" t="s">
        <v>23</v>
      </c>
    </row>
    <row r="9" spans="1:11" ht="15.75" x14ac:dyDescent="0.25">
      <c r="A9" s="10">
        <v>33</v>
      </c>
      <c r="B9" s="10">
        <v>169</v>
      </c>
      <c r="C9" s="1">
        <v>1.1200000000000001</v>
      </c>
      <c r="D9" s="1">
        <v>1.1299999999999999</v>
      </c>
      <c r="E9" s="1">
        <v>1.19</v>
      </c>
      <c r="F9" s="20">
        <f t="shared" ref="F9:F40" si="2">(C9+D9+E9)/3</f>
        <v>1.1466666666666667</v>
      </c>
      <c r="G9" s="24">
        <v>46.25</v>
      </c>
      <c r="H9" s="32">
        <v>28</v>
      </c>
      <c r="I9" s="32">
        <v>26</v>
      </c>
      <c r="J9" s="31">
        <f t="shared" ref="J9:J40" si="3">IF(SUM(G9:I9)=0,0,SUM(G9:I9))</f>
        <v>100.25</v>
      </c>
      <c r="K9" s="49" t="s">
        <v>23</v>
      </c>
    </row>
    <row r="10" spans="1:11" ht="15.75" x14ac:dyDescent="0.25">
      <c r="A10" s="10">
        <v>34</v>
      </c>
      <c r="B10" s="10">
        <v>128</v>
      </c>
      <c r="C10" s="1">
        <v>1.57</v>
      </c>
      <c r="D10" s="1">
        <v>1.36</v>
      </c>
      <c r="E10" s="1">
        <v>1.44</v>
      </c>
      <c r="F10" s="20">
        <f t="shared" si="2"/>
        <v>1.4566666666666668</v>
      </c>
      <c r="G10" s="24">
        <v>38.5</v>
      </c>
      <c r="H10" s="32">
        <v>37</v>
      </c>
      <c r="I10" s="32">
        <v>23</v>
      </c>
      <c r="J10" s="31">
        <f t="shared" si="3"/>
        <v>98.5</v>
      </c>
      <c r="K10" s="49" t="s">
        <v>23</v>
      </c>
    </row>
    <row r="11" spans="1:11" ht="15.75" x14ac:dyDescent="0.25">
      <c r="A11" s="10">
        <v>35</v>
      </c>
      <c r="B11" s="10">
        <v>109</v>
      </c>
      <c r="C11" s="1">
        <v>1.2</v>
      </c>
      <c r="D11" s="1">
        <v>1.07</v>
      </c>
      <c r="E11" s="1">
        <v>1.07</v>
      </c>
      <c r="F11" s="20">
        <f t="shared" si="2"/>
        <v>1.1133333333333333</v>
      </c>
      <c r="G11" s="24">
        <v>47.25</v>
      </c>
      <c r="H11" s="32">
        <v>31</v>
      </c>
      <c r="I11" s="32">
        <v>20</v>
      </c>
      <c r="J11" s="31">
        <f t="shared" si="3"/>
        <v>98.25</v>
      </c>
      <c r="K11" s="49" t="s">
        <v>23</v>
      </c>
    </row>
    <row r="12" spans="1:11" ht="15.75" x14ac:dyDescent="0.25">
      <c r="A12" s="10">
        <v>36</v>
      </c>
      <c r="B12" s="10">
        <v>160</v>
      </c>
      <c r="C12" s="1">
        <v>1</v>
      </c>
      <c r="D12" s="1">
        <v>1.06</v>
      </c>
      <c r="E12" s="1">
        <v>1.1200000000000001</v>
      </c>
      <c r="F12" s="20">
        <f t="shared" si="2"/>
        <v>1.06</v>
      </c>
      <c r="G12" s="24">
        <v>48.5</v>
      </c>
      <c r="H12" s="32">
        <v>29</v>
      </c>
      <c r="I12" s="32">
        <v>19</v>
      </c>
      <c r="J12" s="31">
        <f t="shared" si="3"/>
        <v>96.5</v>
      </c>
      <c r="K12" s="49" t="s">
        <v>23</v>
      </c>
    </row>
    <row r="13" spans="1:11" ht="15.75" x14ac:dyDescent="0.25">
      <c r="A13" s="10">
        <v>37</v>
      </c>
      <c r="B13" s="10">
        <v>106</v>
      </c>
      <c r="C13" s="1">
        <v>1.47</v>
      </c>
      <c r="D13" s="1">
        <v>1.18</v>
      </c>
      <c r="E13" s="1">
        <v>1.27</v>
      </c>
      <c r="F13" s="20">
        <f t="shared" si="2"/>
        <v>1.3066666666666666</v>
      </c>
      <c r="G13" s="24">
        <v>42.25</v>
      </c>
      <c r="H13" s="32">
        <v>28</v>
      </c>
      <c r="I13" s="32">
        <v>26</v>
      </c>
      <c r="J13" s="31">
        <f t="shared" si="3"/>
        <v>96.25</v>
      </c>
      <c r="K13" s="49" t="s">
        <v>23</v>
      </c>
    </row>
    <row r="14" spans="1:11" ht="15.75" x14ac:dyDescent="0.25">
      <c r="A14" s="10">
        <v>38</v>
      </c>
      <c r="B14" s="10">
        <v>129</v>
      </c>
      <c r="C14" s="1">
        <v>1</v>
      </c>
      <c r="D14" s="1">
        <v>1</v>
      </c>
      <c r="E14" s="1">
        <v>1</v>
      </c>
      <c r="F14" s="20">
        <f t="shared" si="2"/>
        <v>1</v>
      </c>
      <c r="G14" s="24">
        <v>50</v>
      </c>
      <c r="H14" s="32">
        <v>25</v>
      </c>
      <c r="I14" s="32">
        <v>21</v>
      </c>
      <c r="J14" s="31">
        <f t="shared" si="3"/>
        <v>96</v>
      </c>
      <c r="K14" s="49" t="s">
        <v>23</v>
      </c>
    </row>
    <row r="15" spans="1:11" ht="15.75" x14ac:dyDescent="0.25">
      <c r="A15" s="10">
        <v>39</v>
      </c>
      <c r="B15" s="10">
        <v>153</v>
      </c>
      <c r="C15" s="1">
        <v>1.25</v>
      </c>
      <c r="D15" s="1">
        <v>1.19</v>
      </c>
      <c r="E15" s="1">
        <v>1.18</v>
      </c>
      <c r="F15" s="20">
        <f t="shared" si="2"/>
        <v>1.2066666666666668</v>
      </c>
      <c r="G15" s="24">
        <v>44.75</v>
      </c>
      <c r="H15" s="32">
        <v>25</v>
      </c>
      <c r="I15" s="32">
        <v>26</v>
      </c>
      <c r="J15" s="31">
        <f t="shared" si="3"/>
        <v>95.75</v>
      </c>
      <c r="K15" s="49" t="s">
        <v>23</v>
      </c>
    </row>
    <row r="16" spans="1:11" ht="15.75" x14ac:dyDescent="0.25">
      <c r="A16" s="10">
        <v>40</v>
      </c>
      <c r="B16" s="10">
        <v>138</v>
      </c>
      <c r="C16" s="1">
        <v>1.19</v>
      </c>
      <c r="D16" s="1">
        <v>1.1299999999999999</v>
      </c>
      <c r="E16" s="1">
        <v>1.28</v>
      </c>
      <c r="F16" s="20">
        <f t="shared" si="2"/>
        <v>1.2</v>
      </c>
      <c r="G16" s="24">
        <v>45</v>
      </c>
      <c r="H16" s="32">
        <v>21</v>
      </c>
      <c r="I16" s="32">
        <v>29</v>
      </c>
      <c r="J16" s="31">
        <f t="shared" si="3"/>
        <v>95</v>
      </c>
      <c r="K16" s="49" t="s">
        <v>23</v>
      </c>
    </row>
    <row r="17" spans="1:11" ht="15.75" x14ac:dyDescent="0.25">
      <c r="A17" s="10">
        <v>41</v>
      </c>
      <c r="B17" s="10">
        <v>111</v>
      </c>
      <c r="C17" s="1">
        <v>1.29</v>
      </c>
      <c r="D17" s="1">
        <v>1.29</v>
      </c>
      <c r="E17" s="1">
        <v>1.64</v>
      </c>
      <c r="F17" s="20">
        <f t="shared" si="2"/>
        <v>1.4066666666666665</v>
      </c>
      <c r="G17" s="24">
        <v>39.75</v>
      </c>
      <c r="H17" s="32">
        <v>26</v>
      </c>
      <c r="I17" s="32">
        <v>27</v>
      </c>
      <c r="J17" s="31">
        <f t="shared" si="3"/>
        <v>92.75</v>
      </c>
      <c r="K17" s="49" t="s">
        <v>23</v>
      </c>
    </row>
    <row r="18" spans="1:11" ht="15.75" x14ac:dyDescent="0.25">
      <c r="A18" s="10">
        <v>42</v>
      </c>
      <c r="B18" s="10">
        <v>122</v>
      </c>
      <c r="C18" s="1">
        <v>1.1299999999999999</v>
      </c>
      <c r="D18" s="1">
        <v>1.1299999999999999</v>
      </c>
      <c r="E18" s="1">
        <v>1.19</v>
      </c>
      <c r="F18" s="20">
        <f t="shared" si="2"/>
        <v>1.1499999999999999</v>
      </c>
      <c r="G18" s="24">
        <v>46.25</v>
      </c>
      <c r="H18" s="32">
        <v>30</v>
      </c>
      <c r="I18" s="32">
        <v>16</v>
      </c>
      <c r="J18" s="31">
        <f t="shared" si="3"/>
        <v>92.25</v>
      </c>
      <c r="K18" s="49" t="s">
        <v>23</v>
      </c>
    </row>
    <row r="19" spans="1:11" ht="15.75" x14ac:dyDescent="0.25">
      <c r="A19" s="10">
        <v>43</v>
      </c>
      <c r="B19" s="10">
        <v>165</v>
      </c>
      <c r="C19" s="1">
        <v>1.43</v>
      </c>
      <c r="D19" s="1">
        <v>1.57</v>
      </c>
      <c r="E19" s="1">
        <v>1.44</v>
      </c>
      <c r="F19" s="20">
        <f t="shared" si="2"/>
        <v>1.4799999999999998</v>
      </c>
      <c r="G19" s="24">
        <v>38</v>
      </c>
      <c r="H19" s="32">
        <v>35</v>
      </c>
      <c r="I19" s="32">
        <v>19</v>
      </c>
      <c r="J19" s="31">
        <f t="shared" si="3"/>
        <v>92</v>
      </c>
      <c r="K19" s="49" t="s">
        <v>23</v>
      </c>
    </row>
    <row r="20" spans="1:11" ht="15.75" x14ac:dyDescent="0.25">
      <c r="A20" s="10">
        <v>44</v>
      </c>
      <c r="B20" s="10">
        <v>148</v>
      </c>
      <c r="C20" s="1">
        <v>1.31</v>
      </c>
      <c r="D20" s="1">
        <v>1.25</v>
      </c>
      <c r="E20" s="1">
        <v>1.18</v>
      </c>
      <c r="F20" s="20">
        <f t="shared" si="2"/>
        <v>1.2466666666666668</v>
      </c>
      <c r="G20" s="24">
        <v>43.75</v>
      </c>
      <c r="H20" s="32">
        <v>25</v>
      </c>
      <c r="I20" s="32">
        <v>23</v>
      </c>
      <c r="J20" s="31">
        <f t="shared" si="3"/>
        <v>91.75</v>
      </c>
      <c r="K20" s="49" t="s">
        <v>23</v>
      </c>
    </row>
    <row r="21" spans="1:11" ht="15.75" x14ac:dyDescent="0.25">
      <c r="A21" s="10">
        <v>45</v>
      </c>
      <c r="B21" s="10">
        <v>124</v>
      </c>
      <c r="C21" s="1">
        <v>1.4</v>
      </c>
      <c r="D21" s="1">
        <v>1.27</v>
      </c>
      <c r="E21" s="1">
        <v>1.6</v>
      </c>
      <c r="F21" s="20">
        <f t="shared" si="2"/>
        <v>1.4233333333333331</v>
      </c>
      <c r="G21" s="24">
        <v>39.5</v>
      </c>
      <c r="H21" s="32">
        <v>36</v>
      </c>
      <c r="I21" s="32">
        <v>16</v>
      </c>
      <c r="J21" s="31">
        <f t="shared" si="3"/>
        <v>91.5</v>
      </c>
      <c r="K21" s="49" t="s">
        <v>23</v>
      </c>
    </row>
    <row r="22" spans="1:11" ht="15.75" x14ac:dyDescent="0.25">
      <c r="A22" s="10">
        <v>46</v>
      </c>
      <c r="B22" s="10">
        <v>123</v>
      </c>
      <c r="C22" s="1">
        <v>1.4</v>
      </c>
      <c r="D22" s="1">
        <v>1.33</v>
      </c>
      <c r="E22" s="1">
        <v>1.47</v>
      </c>
      <c r="F22" s="20">
        <f t="shared" si="2"/>
        <v>1.4000000000000001</v>
      </c>
      <c r="G22" s="24">
        <v>40</v>
      </c>
      <c r="H22" s="32">
        <v>28</v>
      </c>
      <c r="I22" s="32">
        <v>23</v>
      </c>
      <c r="J22" s="31">
        <f t="shared" si="3"/>
        <v>91</v>
      </c>
      <c r="K22" s="49" t="s">
        <v>23</v>
      </c>
    </row>
    <row r="23" spans="1:11" ht="15.75" x14ac:dyDescent="0.25">
      <c r="A23" s="10">
        <v>47</v>
      </c>
      <c r="B23" s="10">
        <v>154</v>
      </c>
      <c r="C23" s="1">
        <v>1.06</v>
      </c>
      <c r="D23" s="1">
        <v>1.06</v>
      </c>
      <c r="E23" s="1">
        <v>1</v>
      </c>
      <c r="F23" s="20">
        <f t="shared" si="2"/>
        <v>1.04</v>
      </c>
      <c r="G23" s="24">
        <v>49</v>
      </c>
      <c r="H23" s="32">
        <v>19</v>
      </c>
      <c r="I23" s="32">
        <v>23</v>
      </c>
      <c r="J23" s="31">
        <f t="shared" si="3"/>
        <v>91</v>
      </c>
      <c r="K23" s="49" t="s">
        <v>23</v>
      </c>
    </row>
    <row r="24" spans="1:11" ht="15.75" x14ac:dyDescent="0.25">
      <c r="A24" s="10">
        <v>48</v>
      </c>
      <c r="B24" s="10">
        <v>118</v>
      </c>
      <c r="C24" s="1">
        <v>1.06</v>
      </c>
      <c r="D24" s="1">
        <v>1.06</v>
      </c>
      <c r="E24" s="1">
        <v>1.1299999999999999</v>
      </c>
      <c r="F24" s="20">
        <f t="shared" si="2"/>
        <v>1.0833333333333333</v>
      </c>
      <c r="G24" s="24">
        <v>48</v>
      </c>
      <c r="H24" s="32">
        <v>24</v>
      </c>
      <c r="I24" s="32">
        <v>19</v>
      </c>
      <c r="J24" s="31">
        <f t="shared" si="3"/>
        <v>91</v>
      </c>
      <c r="K24" s="49" t="s">
        <v>23</v>
      </c>
    </row>
    <row r="25" spans="1:11" ht="15.75" x14ac:dyDescent="0.25">
      <c r="A25" s="10">
        <v>49</v>
      </c>
      <c r="B25" s="10">
        <v>137</v>
      </c>
      <c r="C25" s="1">
        <v>1.1100000000000001</v>
      </c>
      <c r="D25" s="1">
        <v>1.17</v>
      </c>
      <c r="E25" s="1">
        <v>1.1200000000000001</v>
      </c>
      <c r="F25" s="20">
        <f t="shared" si="2"/>
        <v>1.1333333333333335</v>
      </c>
      <c r="G25" s="24">
        <v>46.75</v>
      </c>
      <c r="H25" s="32">
        <v>27</v>
      </c>
      <c r="I25" s="32">
        <v>17</v>
      </c>
      <c r="J25" s="31">
        <f t="shared" si="3"/>
        <v>90.75</v>
      </c>
      <c r="K25" s="49" t="s">
        <v>23</v>
      </c>
    </row>
    <row r="26" spans="1:11" ht="15.75" x14ac:dyDescent="0.25">
      <c r="A26" s="10">
        <v>50</v>
      </c>
      <c r="B26" s="10">
        <v>155</v>
      </c>
      <c r="C26" s="1">
        <v>1.27</v>
      </c>
      <c r="D26" s="1">
        <v>1.2</v>
      </c>
      <c r="E26" s="1">
        <v>1.19</v>
      </c>
      <c r="F26" s="20">
        <f t="shared" si="2"/>
        <v>1.22</v>
      </c>
      <c r="G26" s="24">
        <v>44.5</v>
      </c>
      <c r="H26" s="32">
        <v>27</v>
      </c>
      <c r="I26" s="32">
        <v>18</v>
      </c>
      <c r="J26" s="31">
        <f t="shared" si="3"/>
        <v>89.5</v>
      </c>
      <c r="K26" s="49" t="s">
        <v>23</v>
      </c>
    </row>
    <row r="27" spans="1:11" ht="15.75" x14ac:dyDescent="0.25">
      <c r="A27" s="10">
        <v>51</v>
      </c>
      <c r="B27" s="10">
        <v>170</v>
      </c>
      <c r="C27" s="1">
        <v>1.47</v>
      </c>
      <c r="D27" s="1">
        <v>1.53</v>
      </c>
      <c r="E27" s="1">
        <v>1.5</v>
      </c>
      <c r="F27" s="20">
        <f t="shared" si="2"/>
        <v>1.5</v>
      </c>
      <c r="G27" s="24">
        <v>37.5</v>
      </c>
      <c r="H27" s="32">
        <v>35</v>
      </c>
      <c r="I27" s="32">
        <v>16</v>
      </c>
      <c r="J27" s="31">
        <f t="shared" si="3"/>
        <v>88.5</v>
      </c>
      <c r="K27" s="49" t="s">
        <v>23</v>
      </c>
    </row>
    <row r="28" spans="1:11" ht="15.75" x14ac:dyDescent="0.25">
      <c r="A28" s="10">
        <v>52</v>
      </c>
      <c r="B28" s="10">
        <v>132</v>
      </c>
      <c r="C28" s="1">
        <v>1.5</v>
      </c>
      <c r="D28" s="1">
        <v>1.44</v>
      </c>
      <c r="E28" s="1">
        <v>1.47</v>
      </c>
      <c r="F28" s="20">
        <f t="shared" si="2"/>
        <v>1.47</v>
      </c>
      <c r="G28" s="24">
        <v>38.25</v>
      </c>
      <c r="H28" s="32">
        <v>28</v>
      </c>
      <c r="I28" s="32">
        <v>22</v>
      </c>
      <c r="J28" s="31">
        <f t="shared" si="3"/>
        <v>88.25</v>
      </c>
      <c r="K28" s="49" t="s">
        <v>23</v>
      </c>
    </row>
    <row r="29" spans="1:11" ht="15.75" x14ac:dyDescent="0.25">
      <c r="A29" s="10">
        <v>53</v>
      </c>
      <c r="B29" s="10">
        <v>107</v>
      </c>
      <c r="C29" s="25">
        <v>1.81</v>
      </c>
      <c r="D29" s="1">
        <v>1.5</v>
      </c>
      <c r="E29" s="1">
        <v>1.47</v>
      </c>
      <c r="F29" s="20">
        <f t="shared" si="2"/>
        <v>1.5933333333333335</v>
      </c>
      <c r="G29" s="24">
        <v>35.25</v>
      </c>
      <c r="H29" s="32">
        <v>38</v>
      </c>
      <c r="I29" s="32">
        <v>15</v>
      </c>
      <c r="J29" s="31">
        <f t="shared" si="3"/>
        <v>88.25</v>
      </c>
      <c r="K29" s="49" t="s">
        <v>23</v>
      </c>
    </row>
    <row r="30" spans="1:11" ht="15.75" x14ac:dyDescent="0.25">
      <c r="A30" s="10">
        <v>54</v>
      </c>
      <c r="B30" s="10">
        <v>147</v>
      </c>
      <c r="C30" s="1">
        <v>1.47</v>
      </c>
      <c r="D30" s="1">
        <v>1.33</v>
      </c>
      <c r="E30" s="1">
        <v>1.53</v>
      </c>
      <c r="F30" s="20">
        <f t="shared" si="2"/>
        <v>1.4433333333333334</v>
      </c>
      <c r="G30" s="24">
        <v>39</v>
      </c>
      <c r="H30" s="32">
        <v>28</v>
      </c>
      <c r="I30" s="32">
        <v>21</v>
      </c>
      <c r="J30" s="31">
        <f t="shared" si="3"/>
        <v>88</v>
      </c>
      <c r="K30" s="49" t="s">
        <v>23</v>
      </c>
    </row>
    <row r="31" spans="1:11" ht="15.75" x14ac:dyDescent="0.25">
      <c r="A31" s="10">
        <v>55</v>
      </c>
      <c r="B31" s="10">
        <v>117</v>
      </c>
      <c r="C31" s="1">
        <v>1.1399999999999999</v>
      </c>
      <c r="D31" s="1">
        <v>1.21</v>
      </c>
      <c r="E31" s="1">
        <v>1.43</v>
      </c>
      <c r="F31" s="20">
        <f t="shared" si="2"/>
        <v>1.2599999999999998</v>
      </c>
      <c r="G31" s="24">
        <v>43.5</v>
      </c>
      <c r="H31" s="32">
        <v>23</v>
      </c>
      <c r="I31" s="32">
        <v>21</v>
      </c>
      <c r="J31" s="31">
        <f t="shared" si="3"/>
        <v>87.5</v>
      </c>
      <c r="K31" s="49" t="s">
        <v>23</v>
      </c>
    </row>
    <row r="32" spans="1:11" ht="15.75" x14ac:dyDescent="0.25">
      <c r="A32" s="10">
        <v>56</v>
      </c>
      <c r="B32" s="10">
        <v>171</v>
      </c>
      <c r="C32" s="1">
        <v>1.19</v>
      </c>
      <c r="D32" s="1">
        <v>1.06</v>
      </c>
      <c r="E32" s="1">
        <v>1.18</v>
      </c>
      <c r="F32" s="20">
        <f t="shared" si="2"/>
        <v>1.1433333333333333</v>
      </c>
      <c r="G32" s="24">
        <v>46.5</v>
      </c>
      <c r="H32" s="32">
        <v>24</v>
      </c>
      <c r="I32" s="32">
        <v>17</v>
      </c>
      <c r="J32" s="31">
        <f t="shared" si="3"/>
        <v>87.5</v>
      </c>
      <c r="K32" s="49" t="s">
        <v>23</v>
      </c>
    </row>
    <row r="33" spans="1:11" ht="15.75" x14ac:dyDescent="0.25">
      <c r="A33" s="10">
        <v>57</v>
      </c>
      <c r="B33" s="10">
        <v>115</v>
      </c>
      <c r="C33" s="1">
        <v>1</v>
      </c>
      <c r="D33" s="1">
        <v>1</v>
      </c>
      <c r="E33" s="1">
        <v>1.07</v>
      </c>
      <c r="F33" s="20">
        <f t="shared" si="2"/>
        <v>1.0233333333333334</v>
      </c>
      <c r="G33" s="24">
        <v>49.5</v>
      </c>
      <c r="H33" s="32">
        <v>23</v>
      </c>
      <c r="I33" s="32">
        <v>15</v>
      </c>
      <c r="J33" s="31">
        <f t="shared" si="3"/>
        <v>87.5</v>
      </c>
      <c r="K33" s="49" t="s">
        <v>23</v>
      </c>
    </row>
    <row r="34" spans="1:11" ht="15.75" x14ac:dyDescent="0.25">
      <c r="A34" s="10">
        <v>58</v>
      </c>
      <c r="B34" s="10">
        <v>144</v>
      </c>
      <c r="C34" s="1">
        <v>1</v>
      </c>
      <c r="D34" s="1">
        <v>1</v>
      </c>
      <c r="E34" s="1">
        <v>1.2</v>
      </c>
      <c r="F34" s="20">
        <f t="shared" si="2"/>
        <v>1.0666666666666667</v>
      </c>
      <c r="G34" s="24">
        <v>48.25</v>
      </c>
      <c r="H34" s="32">
        <v>25</v>
      </c>
      <c r="I34" s="32">
        <v>13</v>
      </c>
      <c r="J34" s="31">
        <f t="shared" si="3"/>
        <v>86.25</v>
      </c>
      <c r="K34" s="49" t="s">
        <v>23</v>
      </c>
    </row>
    <row r="35" spans="1:11" ht="15.75" x14ac:dyDescent="0.25">
      <c r="A35" s="10">
        <v>59</v>
      </c>
      <c r="B35" s="10">
        <v>125</v>
      </c>
      <c r="C35" s="1">
        <v>1.5</v>
      </c>
      <c r="D35" s="1">
        <v>1.43</v>
      </c>
      <c r="E35" s="1">
        <v>1.5</v>
      </c>
      <c r="F35" s="20">
        <f t="shared" si="2"/>
        <v>1.4766666666666666</v>
      </c>
      <c r="G35" s="24">
        <v>38</v>
      </c>
      <c r="H35" s="32">
        <v>30</v>
      </c>
      <c r="I35" s="32">
        <v>18</v>
      </c>
      <c r="J35" s="31">
        <f t="shared" si="3"/>
        <v>86</v>
      </c>
      <c r="K35" s="49" t="s">
        <v>23</v>
      </c>
    </row>
    <row r="36" spans="1:11" ht="15.75" x14ac:dyDescent="0.25">
      <c r="A36" s="10">
        <v>60</v>
      </c>
      <c r="B36" s="10">
        <v>120</v>
      </c>
      <c r="C36" s="1">
        <v>2.0699999999999998</v>
      </c>
      <c r="D36" s="1">
        <v>1.67</v>
      </c>
      <c r="E36" s="1">
        <v>1.93</v>
      </c>
      <c r="F36" s="20">
        <f t="shared" si="2"/>
        <v>1.89</v>
      </c>
      <c r="G36" s="24">
        <v>27.75</v>
      </c>
      <c r="H36" s="32">
        <v>30</v>
      </c>
      <c r="I36" s="32">
        <v>27</v>
      </c>
      <c r="J36" s="31">
        <f t="shared" si="3"/>
        <v>84.75</v>
      </c>
      <c r="K36" s="49" t="s">
        <v>23</v>
      </c>
    </row>
    <row r="37" spans="1:11" ht="15.75" x14ac:dyDescent="0.25">
      <c r="A37" s="10">
        <v>61</v>
      </c>
      <c r="B37" s="10">
        <v>112</v>
      </c>
      <c r="C37" s="1">
        <v>1.4</v>
      </c>
      <c r="D37" s="1">
        <v>1.2</v>
      </c>
      <c r="E37" s="1">
        <v>1.27</v>
      </c>
      <c r="F37" s="20">
        <f t="shared" si="2"/>
        <v>1.2899999999999998</v>
      </c>
      <c r="G37" s="24">
        <v>42.75</v>
      </c>
      <c r="H37" s="32">
        <v>20</v>
      </c>
      <c r="I37" s="32">
        <v>22</v>
      </c>
      <c r="J37" s="31">
        <f t="shared" si="3"/>
        <v>84.75</v>
      </c>
      <c r="K37" s="49" t="s">
        <v>23</v>
      </c>
    </row>
    <row r="38" spans="1:11" ht="15.75" x14ac:dyDescent="0.25">
      <c r="A38" s="10">
        <v>62</v>
      </c>
      <c r="B38" s="10">
        <v>113</v>
      </c>
      <c r="C38" s="1">
        <v>1.29</v>
      </c>
      <c r="D38" s="1">
        <v>1.41</v>
      </c>
      <c r="E38" s="1">
        <v>1.94</v>
      </c>
      <c r="F38" s="20">
        <f t="shared" si="2"/>
        <v>1.5466666666666669</v>
      </c>
      <c r="G38" s="24">
        <v>36.25</v>
      </c>
      <c r="H38" s="32">
        <v>27</v>
      </c>
      <c r="I38" s="32">
        <v>21</v>
      </c>
      <c r="J38" s="31">
        <f t="shared" si="3"/>
        <v>84.25</v>
      </c>
      <c r="K38" s="49" t="s">
        <v>23</v>
      </c>
    </row>
    <row r="39" spans="1:11" ht="15.75" x14ac:dyDescent="0.25">
      <c r="A39" s="10">
        <v>63</v>
      </c>
      <c r="B39" s="10">
        <v>172</v>
      </c>
      <c r="C39" s="1">
        <v>1.44</v>
      </c>
      <c r="D39" s="1">
        <v>1.31</v>
      </c>
      <c r="E39" s="1">
        <v>1.47</v>
      </c>
      <c r="F39" s="20">
        <f t="shared" si="2"/>
        <v>1.4066666666666665</v>
      </c>
      <c r="G39" s="24">
        <v>39.75</v>
      </c>
      <c r="H39" s="32">
        <v>25</v>
      </c>
      <c r="I39" s="32">
        <v>18</v>
      </c>
      <c r="J39" s="31">
        <f t="shared" si="3"/>
        <v>82.75</v>
      </c>
      <c r="K39" s="49" t="s">
        <v>23</v>
      </c>
    </row>
    <row r="40" spans="1:11" ht="15.75" x14ac:dyDescent="0.25">
      <c r="A40" s="10">
        <v>64</v>
      </c>
      <c r="B40" s="10">
        <v>168</v>
      </c>
      <c r="C40" s="1">
        <v>1.2</v>
      </c>
      <c r="D40" s="1">
        <v>1.1299999999999999</v>
      </c>
      <c r="E40" s="1">
        <v>1.1299999999999999</v>
      </c>
      <c r="F40" s="20">
        <f t="shared" si="2"/>
        <v>1.1533333333333333</v>
      </c>
      <c r="G40" s="24">
        <v>46.25</v>
      </c>
      <c r="H40" s="32">
        <v>19</v>
      </c>
      <c r="I40" s="32">
        <v>16</v>
      </c>
      <c r="J40" s="31">
        <f t="shared" si="3"/>
        <v>81.25</v>
      </c>
      <c r="K40" s="49" t="s">
        <v>23</v>
      </c>
    </row>
    <row r="41" spans="1:11" ht="15.75" x14ac:dyDescent="0.25">
      <c r="A41" s="10">
        <v>65</v>
      </c>
      <c r="B41" s="10">
        <v>101</v>
      </c>
      <c r="C41" s="1">
        <v>1.77</v>
      </c>
      <c r="D41" s="1">
        <v>1.46</v>
      </c>
      <c r="E41" s="1">
        <v>1.8</v>
      </c>
      <c r="F41" s="20">
        <f t="shared" ref="F41:F49" si="4">(C41+D41+E41)/3</f>
        <v>1.6766666666666667</v>
      </c>
      <c r="G41" s="24">
        <v>33</v>
      </c>
      <c r="H41" s="33">
        <v>24</v>
      </c>
      <c r="I41" s="32">
        <v>24</v>
      </c>
      <c r="J41" s="31">
        <f t="shared" ref="J41:J50" si="5">IF(SUM(G41:I41)=0,0,SUM(G41:I41))</f>
        <v>81</v>
      </c>
      <c r="K41" s="49" t="s">
        <v>23</v>
      </c>
    </row>
    <row r="42" spans="1:11" ht="15.75" x14ac:dyDescent="0.25">
      <c r="A42" s="10">
        <v>66</v>
      </c>
      <c r="B42" s="10">
        <v>133</v>
      </c>
      <c r="C42" s="2">
        <v>1.71</v>
      </c>
      <c r="D42" s="2">
        <v>1.79</v>
      </c>
      <c r="E42" s="2">
        <v>1.54</v>
      </c>
      <c r="F42" s="20">
        <f t="shared" si="4"/>
        <v>1.68</v>
      </c>
      <c r="G42" s="24">
        <v>33</v>
      </c>
      <c r="H42" s="32">
        <v>31</v>
      </c>
      <c r="I42" s="32">
        <v>16</v>
      </c>
      <c r="J42" s="31">
        <f t="shared" si="5"/>
        <v>80</v>
      </c>
      <c r="K42" s="49" t="s">
        <v>23</v>
      </c>
    </row>
    <row r="43" spans="1:11" ht="15.75" x14ac:dyDescent="0.25">
      <c r="A43" s="10">
        <v>67</v>
      </c>
      <c r="B43" s="10">
        <v>104</v>
      </c>
      <c r="C43" s="1">
        <v>1.53</v>
      </c>
      <c r="D43" s="1">
        <v>1.76</v>
      </c>
      <c r="E43" s="1">
        <v>1.71</v>
      </c>
      <c r="F43" s="20">
        <f t="shared" si="4"/>
        <v>1.6666666666666667</v>
      </c>
      <c r="G43" s="24">
        <v>33.25</v>
      </c>
      <c r="H43" s="32">
        <v>22</v>
      </c>
      <c r="I43" s="32">
        <v>24</v>
      </c>
      <c r="J43" s="31">
        <f t="shared" si="5"/>
        <v>79.25</v>
      </c>
      <c r="K43" s="49" t="s">
        <v>23</v>
      </c>
    </row>
    <row r="44" spans="1:11" ht="15.75" x14ac:dyDescent="0.25">
      <c r="A44" s="10">
        <v>68</v>
      </c>
      <c r="B44" s="10">
        <v>110</v>
      </c>
      <c r="C44" s="1">
        <v>1.67</v>
      </c>
      <c r="D44" s="1">
        <v>1.47</v>
      </c>
      <c r="E44" s="1">
        <v>1.69</v>
      </c>
      <c r="F44" s="20">
        <f t="shared" si="4"/>
        <v>1.61</v>
      </c>
      <c r="G44" s="24">
        <v>34.75</v>
      </c>
      <c r="H44" s="32">
        <v>28</v>
      </c>
      <c r="I44" s="32">
        <v>16</v>
      </c>
      <c r="J44" s="31">
        <f t="shared" si="5"/>
        <v>78.75</v>
      </c>
      <c r="K44" s="49" t="s">
        <v>23</v>
      </c>
    </row>
    <row r="45" spans="1:11" ht="15.75" x14ac:dyDescent="0.25">
      <c r="A45" s="10">
        <v>69</v>
      </c>
      <c r="B45" s="10">
        <v>135</v>
      </c>
      <c r="C45" s="1">
        <v>1.56</v>
      </c>
      <c r="D45" s="1">
        <v>1.31</v>
      </c>
      <c r="E45" s="1">
        <v>1.44</v>
      </c>
      <c r="F45" s="20">
        <f t="shared" si="4"/>
        <v>1.4366666666666668</v>
      </c>
      <c r="G45" s="24">
        <v>39</v>
      </c>
      <c r="H45" s="32">
        <v>20</v>
      </c>
      <c r="I45" s="32">
        <v>16</v>
      </c>
      <c r="J45" s="31">
        <f t="shared" si="5"/>
        <v>75</v>
      </c>
      <c r="K45" s="49" t="s">
        <v>23</v>
      </c>
    </row>
    <row r="46" spans="1:11" ht="15.75" x14ac:dyDescent="0.25">
      <c r="A46" s="10">
        <v>70</v>
      </c>
      <c r="B46" s="10">
        <v>119</v>
      </c>
      <c r="C46" s="2">
        <v>1.27</v>
      </c>
      <c r="D46" s="2">
        <v>1.33</v>
      </c>
      <c r="E46" s="2">
        <v>1.53</v>
      </c>
      <c r="F46" s="20">
        <f t="shared" si="4"/>
        <v>1.3766666666666667</v>
      </c>
      <c r="G46" s="24">
        <v>40.5</v>
      </c>
      <c r="H46" s="32">
        <v>18</v>
      </c>
      <c r="I46" s="32">
        <v>15</v>
      </c>
      <c r="J46" s="31">
        <f t="shared" si="5"/>
        <v>73.5</v>
      </c>
      <c r="K46" s="49" t="s">
        <v>23</v>
      </c>
    </row>
    <row r="47" spans="1:11" ht="15.75" x14ac:dyDescent="0.25">
      <c r="A47" s="10">
        <v>71</v>
      </c>
      <c r="B47" s="10">
        <v>158</v>
      </c>
      <c r="C47" s="1">
        <v>1.53</v>
      </c>
      <c r="D47" s="1">
        <v>1.6</v>
      </c>
      <c r="E47" s="1">
        <v>1.63</v>
      </c>
      <c r="F47" s="20">
        <f t="shared" si="4"/>
        <v>1.5866666666666667</v>
      </c>
      <c r="G47" s="24">
        <v>35.25</v>
      </c>
      <c r="H47" s="32">
        <v>23</v>
      </c>
      <c r="I47" s="32">
        <v>13</v>
      </c>
      <c r="J47" s="31">
        <f t="shared" si="5"/>
        <v>71.25</v>
      </c>
      <c r="K47" s="49" t="s">
        <v>23</v>
      </c>
    </row>
    <row r="48" spans="1:11" ht="15.75" x14ac:dyDescent="0.25">
      <c r="A48" s="10">
        <v>72</v>
      </c>
      <c r="B48" s="10">
        <v>167</v>
      </c>
      <c r="C48" s="1">
        <v>1.79</v>
      </c>
      <c r="D48" s="1">
        <v>1.71</v>
      </c>
      <c r="E48" s="1">
        <v>2</v>
      </c>
      <c r="F48" s="20">
        <f t="shared" si="4"/>
        <v>1.8333333333333333</v>
      </c>
      <c r="G48" s="24">
        <v>29.25</v>
      </c>
      <c r="H48" s="32">
        <v>24</v>
      </c>
      <c r="I48" s="32">
        <v>15</v>
      </c>
      <c r="J48" s="31">
        <f t="shared" si="5"/>
        <v>68.25</v>
      </c>
      <c r="K48" s="49" t="s">
        <v>23</v>
      </c>
    </row>
    <row r="49" spans="1:11" ht="15.75" x14ac:dyDescent="0.25">
      <c r="A49" s="10">
        <v>73</v>
      </c>
      <c r="B49" s="10">
        <v>114</v>
      </c>
      <c r="C49" s="1">
        <v>1</v>
      </c>
      <c r="D49" s="1">
        <v>1</v>
      </c>
      <c r="E49" s="1">
        <v>1</v>
      </c>
      <c r="F49" s="20">
        <f t="shared" si="4"/>
        <v>1</v>
      </c>
      <c r="G49" s="24">
        <v>50</v>
      </c>
      <c r="H49" s="33"/>
      <c r="I49" s="33"/>
      <c r="J49" s="31">
        <f t="shared" si="5"/>
        <v>50</v>
      </c>
      <c r="K49" s="49" t="s">
        <v>23</v>
      </c>
    </row>
    <row r="50" spans="1:11" ht="15.75" x14ac:dyDescent="0.25">
      <c r="A50" s="10">
        <v>74</v>
      </c>
      <c r="B50" s="10">
        <v>134</v>
      </c>
      <c r="C50" s="1">
        <v>2.12</v>
      </c>
      <c r="D50" s="1">
        <v>2.4300000000000002</v>
      </c>
      <c r="E50" s="1"/>
      <c r="F50" s="20">
        <f>(C50+D50+E50)/2</f>
        <v>2.2750000000000004</v>
      </c>
      <c r="G50" s="24">
        <v>18</v>
      </c>
      <c r="H50" s="32">
        <v>18</v>
      </c>
      <c r="I50" s="32">
        <v>4</v>
      </c>
      <c r="J50" s="31">
        <f t="shared" si="5"/>
        <v>40</v>
      </c>
      <c r="K50" s="49" t="s">
        <v>23</v>
      </c>
    </row>
    <row r="51" spans="1:11" ht="15.75" x14ac:dyDescent="0.25">
      <c r="E51" s="9"/>
      <c r="F51" s="4"/>
    </row>
    <row r="52" spans="1:11" x14ac:dyDescent="0.25">
      <c r="A52" s="22"/>
      <c r="B52" s="22"/>
      <c r="C52" s="8"/>
      <c r="F52" s="26"/>
    </row>
    <row r="53" spans="1:11" x14ac:dyDescent="0.25">
      <c r="A53" s="22"/>
      <c r="B53" s="22"/>
      <c r="C53" s="8"/>
      <c r="F53" s="26"/>
    </row>
    <row r="54" spans="1:11" x14ac:dyDescent="0.25">
      <c r="A54" s="22"/>
      <c r="B54" s="22"/>
      <c r="C54" s="8"/>
      <c r="F54" s="26"/>
    </row>
    <row r="55" spans="1:11" x14ac:dyDescent="0.25">
      <c r="A55" s="22"/>
      <c r="B55" s="45"/>
      <c r="C55" s="36"/>
      <c r="F55" s="26"/>
    </row>
    <row r="56" spans="1:11" x14ac:dyDescent="0.25">
      <c r="A56" s="22"/>
      <c r="B56" s="45"/>
      <c r="C56" s="36"/>
      <c r="F56" s="26"/>
    </row>
    <row r="57" spans="1:11" x14ac:dyDescent="0.25">
      <c r="A57" s="22"/>
      <c r="B57" s="46"/>
      <c r="C57" s="36"/>
      <c r="F57" s="26"/>
    </row>
    <row r="58" spans="1:11" ht="15.75" x14ac:dyDescent="0.25">
      <c r="A58" s="22"/>
      <c r="B58" s="3"/>
      <c r="C58" s="8"/>
      <c r="F58" s="26"/>
    </row>
    <row r="59" spans="1:11" ht="15.75" x14ac:dyDescent="0.25">
      <c r="A59" s="22"/>
      <c r="B59" s="3"/>
      <c r="C59" s="8"/>
      <c r="F59" s="26"/>
    </row>
    <row r="60" spans="1:11" ht="15.75" x14ac:dyDescent="0.25">
      <c r="A60" s="22"/>
      <c r="B60" s="3"/>
      <c r="F60" s="26"/>
    </row>
    <row r="61" spans="1:11" x14ac:dyDescent="0.25">
      <c r="A61" s="22"/>
      <c r="B61" s="3"/>
      <c r="F61" s="26"/>
    </row>
    <row r="62" spans="1:11" x14ac:dyDescent="0.25">
      <c r="A62" s="22"/>
      <c r="B62" s="22"/>
      <c r="C62" s="8"/>
      <c r="F62" s="26"/>
    </row>
    <row r="63" spans="1:11" x14ac:dyDescent="0.25">
      <c r="A63" s="22"/>
      <c r="B63" s="22"/>
      <c r="C63" s="8"/>
      <c r="F63" s="26"/>
    </row>
    <row r="64" spans="1:11" x14ac:dyDescent="0.25">
      <c r="A64" s="22"/>
      <c r="B64" s="22"/>
      <c r="C64" s="8"/>
      <c r="F64" s="26"/>
    </row>
    <row r="65" spans="1:6" x14ac:dyDescent="0.25">
      <c r="A65" s="22"/>
      <c r="B65" s="22"/>
      <c r="C65" s="8"/>
      <c r="F65" s="26"/>
    </row>
    <row r="66" spans="1:6" x14ac:dyDescent="0.25">
      <c r="A66" s="22"/>
      <c r="B66" s="22"/>
      <c r="C66" s="8"/>
      <c r="F66" s="26"/>
    </row>
    <row r="67" spans="1:6" x14ac:dyDescent="0.25">
      <c r="A67" s="22"/>
      <c r="B67" s="22"/>
      <c r="C67" s="8"/>
      <c r="F67" s="26"/>
    </row>
    <row r="68" spans="1:6" x14ac:dyDescent="0.25">
      <c r="A68" s="22"/>
      <c r="B68" s="22"/>
      <c r="C68" s="8"/>
      <c r="F68" s="26"/>
    </row>
    <row r="69" spans="1:6" x14ac:dyDescent="0.25">
      <c r="A69" s="22"/>
      <c r="B69" s="22"/>
      <c r="C69" s="8"/>
      <c r="F69" s="26"/>
    </row>
    <row r="70" spans="1:6" x14ac:dyDescent="0.25">
      <c r="A70" s="22"/>
      <c r="B70" s="22"/>
      <c r="C70" s="8"/>
      <c r="F70" s="26"/>
    </row>
    <row r="71" spans="1:6" x14ac:dyDescent="0.25">
      <c r="A71" s="22"/>
      <c r="B71" s="22"/>
      <c r="C71" s="8"/>
      <c r="F71" s="26"/>
    </row>
    <row r="72" spans="1:6" x14ac:dyDescent="0.25">
      <c r="A72" s="22"/>
      <c r="B72" s="22"/>
      <c r="C72" s="8"/>
      <c r="F72" s="26"/>
    </row>
    <row r="73" spans="1:6" x14ac:dyDescent="0.25">
      <c r="A73" s="22"/>
      <c r="B73" s="22"/>
      <c r="C73" s="8"/>
      <c r="F73" s="26"/>
    </row>
    <row r="74" spans="1:6" x14ac:dyDescent="0.25">
      <c r="A74" s="22"/>
      <c r="B74" s="22"/>
      <c r="C74" s="8"/>
      <c r="F74" s="26"/>
    </row>
    <row r="75" spans="1:6" x14ac:dyDescent="0.25">
      <c r="A75" s="22"/>
      <c r="B75" s="22"/>
      <c r="C75" s="8"/>
      <c r="F75" s="26"/>
    </row>
    <row r="76" spans="1:6" x14ac:dyDescent="0.25">
      <c r="A76" s="22"/>
      <c r="B76" s="22"/>
      <c r="C76" s="8"/>
      <c r="F76" s="26"/>
    </row>
    <row r="77" spans="1:6" x14ac:dyDescent="0.25">
      <c r="A77" s="22"/>
      <c r="B77" s="22"/>
      <c r="C77" s="8"/>
      <c r="F77" s="26"/>
    </row>
    <row r="78" spans="1:6" x14ac:dyDescent="0.25">
      <c r="A78" s="22"/>
      <c r="B78" s="22"/>
      <c r="C78" s="8"/>
      <c r="F78" s="26"/>
    </row>
    <row r="79" spans="1:6" x14ac:dyDescent="0.25">
      <c r="A79" s="22"/>
      <c r="B79" s="22"/>
      <c r="C79" s="8"/>
      <c r="F79" s="26"/>
    </row>
    <row r="80" spans="1:6" x14ac:dyDescent="0.25">
      <c r="A80" s="22"/>
      <c r="B80" s="22"/>
      <c r="C80" s="8"/>
      <c r="F80" s="26"/>
    </row>
    <row r="81" spans="1:6" x14ac:dyDescent="0.25">
      <c r="A81" s="22"/>
      <c r="B81" s="22"/>
      <c r="C81" s="8"/>
      <c r="F81" s="26"/>
    </row>
    <row r="82" spans="1:6" x14ac:dyDescent="0.25">
      <c r="A82" s="22"/>
      <c r="B82" s="22"/>
      <c r="C82" s="8"/>
      <c r="F82" s="26"/>
    </row>
    <row r="83" spans="1:6" x14ac:dyDescent="0.25">
      <c r="A83" s="22"/>
      <c r="B83" s="22"/>
      <c r="C83" s="8"/>
      <c r="F83" s="26"/>
    </row>
    <row r="84" spans="1:6" x14ac:dyDescent="0.25">
      <c r="A84" s="22"/>
      <c r="B84" s="22"/>
      <c r="C84" s="8"/>
      <c r="F84" s="26"/>
    </row>
    <row r="85" spans="1:6" x14ac:dyDescent="0.25">
      <c r="A85" s="22"/>
      <c r="B85" s="22"/>
      <c r="C85" s="8"/>
      <c r="F85" s="26"/>
    </row>
    <row r="86" spans="1:6" x14ac:dyDescent="0.25">
      <c r="A86" s="22"/>
      <c r="B86" s="22"/>
      <c r="C86" s="8"/>
      <c r="F86" s="26"/>
    </row>
    <row r="87" spans="1:6" x14ac:dyDescent="0.25">
      <c r="A87" s="22"/>
      <c r="B87" s="22"/>
      <c r="C87" s="8"/>
      <c r="F87" s="26"/>
    </row>
    <row r="88" spans="1:6" x14ac:dyDescent="0.25">
      <c r="A88" s="22"/>
      <c r="B88" s="22"/>
      <c r="C88" s="8"/>
      <c r="F88" s="26"/>
    </row>
    <row r="89" spans="1:6" x14ac:dyDescent="0.25">
      <c r="A89" s="22"/>
      <c r="B89" s="22"/>
      <c r="C89" s="8"/>
      <c r="F89" s="26"/>
    </row>
    <row r="90" spans="1:6" x14ac:dyDescent="0.25">
      <c r="A90" s="22"/>
      <c r="B90" s="22"/>
      <c r="C90" s="8"/>
      <c r="F90" s="26"/>
    </row>
    <row r="91" spans="1:6" x14ac:dyDescent="0.25">
      <c r="A91" s="22"/>
      <c r="B91" s="22"/>
      <c r="C91" s="8"/>
      <c r="F91" s="26"/>
    </row>
    <row r="92" spans="1:6" x14ac:dyDescent="0.25">
      <c r="A92" s="22"/>
      <c r="B92" s="22"/>
      <c r="C92" s="8"/>
      <c r="F92" s="26"/>
    </row>
    <row r="93" spans="1:6" x14ac:dyDescent="0.25">
      <c r="A93" s="22"/>
      <c r="B93" s="22"/>
      <c r="C93" s="8"/>
      <c r="F93" s="26"/>
    </row>
    <row r="94" spans="1:6" x14ac:dyDescent="0.25">
      <c r="A94" s="22"/>
      <c r="B94" s="22"/>
      <c r="C94" s="8"/>
      <c r="F94" s="26"/>
    </row>
    <row r="95" spans="1:6" x14ac:dyDescent="0.25">
      <c r="A95" s="22"/>
      <c r="B95" s="22"/>
      <c r="C95" s="8"/>
      <c r="F95" s="26"/>
    </row>
    <row r="96" spans="1:6" x14ac:dyDescent="0.25">
      <c r="A96" s="22"/>
      <c r="B96" s="22"/>
      <c r="C96" s="8"/>
      <c r="F96" s="26"/>
    </row>
    <row r="97" spans="1:6" x14ac:dyDescent="0.25">
      <c r="A97" s="22"/>
      <c r="B97" s="22"/>
      <c r="C97" s="8"/>
      <c r="F97" s="26"/>
    </row>
    <row r="98" spans="1:6" x14ac:dyDescent="0.25">
      <c r="A98" s="22"/>
      <c r="B98" s="22"/>
      <c r="C98" s="8"/>
      <c r="F98" s="26"/>
    </row>
    <row r="99" spans="1:6" x14ac:dyDescent="0.25">
      <c r="A99" s="22"/>
      <c r="B99" s="22"/>
      <c r="C99" s="8"/>
      <c r="F99" s="26"/>
    </row>
    <row r="100" spans="1:6" x14ac:dyDescent="0.25">
      <c r="A100" s="22"/>
      <c r="B100" s="22"/>
      <c r="C100" s="8"/>
      <c r="F100" s="26"/>
    </row>
    <row r="101" spans="1:6" x14ac:dyDescent="0.25">
      <c r="A101" s="22"/>
      <c r="B101" s="22"/>
      <c r="C101" s="8"/>
      <c r="F101" s="26"/>
    </row>
  </sheetData>
  <sortState xmlns:xlrd2="http://schemas.microsoft.com/office/spreadsheetml/2017/richdata2" ref="B7:J50">
    <sortCondition descending="1" ref="J7:J50"/>
    <sortCondition descending="1" ref="I7:I50"/>
    <sortCondition descending="1" ref="H7:H50"/>
  </sortState>
  <mergeCells count="8">
    <mergeCell ref="B56:C56"/>
    <mergeCell ref="B57:C57"/>
    <mergeCell ref="B55:C55"/>
    <mergeCell ref="A5:A6"/>
    <mergeCell ref="B5:B6"/>
    <mergeCell ref="A1:K1"/>
    <mergeCell ref="A2:K2"/>
    <mergeCell ref="A3:K4"/>
  </mergeCells>
  <conditionalFormatting sqref="F9:F50 J5:K50">
    <cfRule type="cellIs" dxfId="16" priority="5" operator="equal">
      <formula>0</formula>
    </cfRule>
  </conditionalFormatting>
  <conditionalFormatting sqref="F7:F8">
    <cfRule type="cellIs" dxfId="15" priority="10" operator="equal">
      <formula>0</formula>
    </cfRule>
  </conditionalFormatting>
  <conditionalFormatting sqref="K5:K6">
    <cfRule type="cellIs" dxfId="14" priority="2" operator="equal">
      <formula>0</formula>
    </cfRule>
  </conditionalFormatting>
  <conditionalFormatting sqref="K5:K6">
    <cfRule type="cellIs" dxfId="13" priority="3" operator="equal">
      <formula>0</formula>
    </cfRule>
  </conditionalFormatting>
  <conditionalFormatting sqref="K5:K6">
    <cfRule type="cellIs" dxfId="12" priority="4" operator="equal">
      <formula>0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94C8-C9E3-4246-B4DE-6BEFCEABFBC8}">
  <dimension ref="A1:K63"/>
  <sheetViews>
    <sheetView tabSelected="1" workbookViewId="0">
      <selection activeCell="O17" sqref="O17"/>
    </sheetView>
  </sheetViews>
  <sheetFormatPr defaultRowHeight="15" x14ac:dyDescent="0.25"/>
  <sheetData>
    <row r="1" spans="1:11" ht="21" x14ac:dyDescent="0.35">
      <c r="A1" s="37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" x14ac:dyDescent="0.35">
      <c r="A2" s="47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3"/>
    </row>
    <row r="3" spans="1:11" x14ac:dyDescent="0.25">
      <c r="A3" s="38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thickBo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 x14ac:dyDescent="0.25">
      <c r="A5" s="40" t="s">
        <v>0</v>
      </c>
      <c r="B5" s="42" t="s">
        <v>1</v>
      </c>
      <c r="C5" s="11" t="s">
        <v>2</v>
      </c>
      <c r="D5" s="11" t="s">
        <v>9</v>
      </c>
      <c r="E5" s="11" t="s">
        <v>10</v>
      </c>
      <c r="F5" s="12" t="s">
        <v>3</v>
      </c>
      <c r="G5" s="13" t="s">
        <v>11</v>
      </c>
      <c r="H5" s="11" t="s">
        <v>12</v>
      </c>
      <c r="I5" s="11" t="s">
        <v>13</v>
      </c>
      <c r="J5" s="14" t="s">
        <v>13</v>
      </c>
      <c r="K5" s="50" t="s">
        <v>22</v>
      </c>
    </row>
    <row r="6" spans="1:11" ht="16.5" thickBot="1" x14ac:dyDescent="0.3">
      <c r="A6" s="41"/>
      <c r="B6" s="43"/>
      <c r="C6" s="15" t="s">
        <v>19</v>
      </c>
      <c r="D6" s="15" t="s">
        <v>19</v>
      </c>
      <c r="E6" s="15" t="s">
        <v>20</v>
      </c>
      <c r="F6" s="16" t="s">
        <v>6</v>
      </c>
      <c r="G6" s="17" t="s">
        <v>6</v>
      </c>
      <c r="H6" s="15" t="s">
        <v>14</v>
      </c>
      <c r="I6" s="15" t="s">
        <v>15</v>
      </c>
      <c r="J6" s="18" t="s">
        <v>16</v>
      </c>
      <c r="K6" s="52" t="s">
        <v>7</v>
      </c>
    </row>
    <row r="7" spans="1:11" ht="15.75" x14ac:dyDescent="0.25">
      <c r="A7" s="10">
        <v>31</v>
      </c>
      <c r="B7" s="10">
        <v>435</v>
      </c>
      <c r="C7" s="1">
        <v>1.64</v>
      </c>
      <c r="D7" s="1">
        <v>1.1399999999999999</v>
      </c>
      <c r="E7" s="1">
        <v>1.69</v>
      </c>
      <c r="F7" s="20">
        <f t="shared" ref="F7:F35" si="0">(C7+D7+E7)/3</f>
        <v>1.49</v>
      </c>
      <c r="G7" s="24">
        <v>37.75</v>
      </c>
      <c r="H7" s="34">
        <v>13</v>
      </c>
      <c r="I7" s="34">
        <v>10</v>
      </c>
      <c r="J7" s="31">
        <f t="shared" ref="J7:J8" si="1">IF(SUM(G7:I7)=0,0,SUM(G7:I7))</f>
        <v>60.75</v>
      </c>
      <c r="K7" s="51" t="s">
        <v>23</v>
      </c>
    </row>
    <row r="8" spans="1:11" ht="15.75" x14ac:dyDescent="0.25">
      <c r="A8" s="10">
        <v>32</v>
      </c>
      <c r="B8" s="10">
        <v>423</v>
      </c>
      <c r="C8" s="27">
        <v>1.75</v>
      </c>
      <c r="D8" s="1">
        <v>1.69</v>
      </c>
      <c r="E8" s="1">
        <v>1.4</v>
      </c>
      <c r="F8" s="20">
        <f t="shared" si="0"/>
        <v>1.6133333333333333</v>
      </c>
      <c r="G8" s="24">
        <v>34.75</v>
      </c>
      <c r="H8" s="34">
        <v>18</v>
      </c>
      <c r="I8" s="34">
        <v>7</v>
      </c>
      <c r="J8" s="31">
        <f t="shared" si="1"/>
        <v>59.75</v>
      </c>
      <c r="K8" s="49" t="s">
        <v>23</v>
      </c>
    </row>
    <row r="9" spans="1:11" ht="15.75" x14ac:dyDescent="0.25">
      <c r="A9" s="10">
        <v>33</v>
      </c>
      <c r="B9" s="10">
        <v>411</v>
      </c>
      <c r="C9" s="1">
        <v>2.64</v>
      </c>
      <c r="D9" s="1">
        <v>2.29</v>
      </c>
      <c r="E9" s="1">
        <v>2.21</v>
      </c>
      <c r="F9" s="20">
        <f t="shared" si="0"/>
        <v>2.38</v>
      </c>
      <c r="G9" s="24">
        <v>15.5</v>
      </c>
      <c r="H9" s="34">
        <v>30</v>
      </c>
      <c r="I9" s="34">
        <v>14</v>
      </c>
      <c r="J9" s="31">
        <f t="shared" ref="J9:J35" si="2">IF(SUM(G9:I9)=0,0,SUM(G9:I9))</f>
        <v>59.5</v>
      </c>
      <c r="K9" s="49" t="s">
        <v>23</v>
      </c>
    </row>
    <row r="10" spans="1:11" ht="15.75" x14ac:dyDescent="0.25">
      <c r="A10" s="10">
        <v>34</v>
      </c>
      <c r="B10" s="10">
        <v>454</v>
      </c>
      <c r="C10" s="1">
        <v>2.36</v>
      </c>
      <c r="D10" s="1">
        <v>2.57</v>
      </c>
      <c r="E10" s="1">
        <v>1.79</v>
      </c>
      <c r="F10" s="20">
        <f t="shared" si="0"/>
        <v>2.2399999999999998</v>
      </c>
      <c r="G10" s="24">
        <v>19</v>
      </c>
      <c r="H10" s="34">
        <v>26</v>
      </c>
      <c r="I10" s="34">
        <v>13</v>
      </c>
      <c r="J10" s="31">
        <f t="shared" si="2"/>
        <v>58</v>
      </c>
      <c r="K10" s="49" t="s">
        <v>23</v>
      </c>
    </row>
    <row r="11" spans="1:11" ht="15.75" x14ac:dyDescent="0.25">
      <c r="A11" s="10">
        <v>35</v>
      </c>
      <c r="B11" s="10">
        <v>453</v>
      </c>
      <c r="C11" s="1">
        <v>2.14</v>
      </c>
      <c r="D11" s="1">
        <v>2</v>
      </c>
      <c r="E11" s="1">
        <v>2.21</v>
      </c>
      <c r="F11" s="20">
        <f t="shared" si="0"/>
        <v>2.1166666666666667</v>
      </c>
      <c r="G11" s="24">
        <v>22</v>
      </c>
      <c r="H11" s="34">
        <v>19</v>
      </c>
      <c r="I11" s="34">
        <v>15</v>
      </c>
      <c r="J11" s="31">
        <f t="shared" si="2"/>
        <v>56</v>
      </c>
      <c r="K11" s="49" t="s">
        <v>23</v>
      </c>
    </row>
    <row r="12" spans="1:11" ht="15.75" x14ac:dyDescent="0.25">
      <c r="A12" s="10">
        <v>36</v>
      </c>
      <c r="B12" s="10">
        <v>421</v>
      </c>
      <c r="C12" s="1">
        <v>1.92</v>
      </c>
      <c r="D12" s="1">
        <v>2.15</v>
      </c>
      <c r="E12" s="1">
        <v>2.1800000000000002</v>
      </c>
      <c r="F12" s="20">
        <f t="shared" si="0"/>
        <v>2.0833333333333335</v>
      </c>
      <c r="G12" s="24">
        <v>23</v>
      </c>
      <c r="H12" s="34">
        <v>19</v>
      </c>
      <c r="I12" s="34">
        <v>13</v>
      </c>
      <c r="J12" s="31">
        <f t="shared" si="2"/>
        <v>55</v>
      </c>
      <c r="K12" s="49" t="s">
        <v>23</v>
      </c>
    </row>
    <row r="13" spans="1:11" ht="15.75" x14ac:dyDescent="0.25">
      <c r="A13" s="10">
        <v>37</v>
      </c>
      <c r="B13" s="10">
        <v>430</v>
      </c>
      <c r="C13" s="1">
        <v>2</v>
      </c>
      <c r="D13" s="1">
        <v>1.93</v>
      </c>
      <c r="E13" s="1">
        <v>1.69</v>
      </c>
      <c r="F13" s="20">
        <f t="shared" si="0"/>
        <v>1.8733333333333331</v>
      </c>
      <c r="G13" s="24">
        <v>28.25</v>
      </c>
      <c r="H13" s="34">
        <v>16</v>
      </c>
      <c r="I13" s="34">
        <v>10</v>
      </c>
      <c r="J13" s="31">
        <f t="shared" si="2"/>
        <v>54.25</v>
      </c>
      <c r="K13" s="49" t="s">
        <v>23</v>
      </c>
    </row>
    <row r="14" spans="1:11" ht="15.75" x14ac:dyDescent="0.25">
      <c r="A14" s="10">
        <v>38</v>
      </c>
      <c r="B14" s="10">
        <v>457</v>
      </c>
      <c r="C14" s="1">
        <v>1.69</v>
      </c>
      <c r="D14" s="1">
        <v>1.77</v>
      </c>
      <c r="E14" s="1">
        <v>2.17</v>
      </c>
      <c r="F14" s="20">
        <f t="shared" si="0"/>
        <v>1.8766666666666667</v>
      </c>
      <c r="G14" s="24">
        <v>28</v>
      </c>
      <c r="H14" s="34">
        <v>17</v>
      </c>
      <c r="I14" s="34">
        <v>9</v>
      </c>
      <c r="J14" s="31">
        <f t="shared" si="2"/>
        <v>54</v>
      </c>
      <c r="K14" s="49" t="s">
        <v>23</v>
      </c>
    </row>
    <row r="15" spans="1:11" ht="15.75" x14ac:dyDescent="0.25">
      <c r="A15" s="10">
        <v>39</v>
      </c>
      <c r="B15" s="10">
        <v>429</v>
      </c>
      <c r="C15" s="1">
        <v>2.38</v>
      </c>
      <c r="D15" s="1">
        <v>1.92</v>
      </c>
      <c r="E15" s="1">
        <v>2.17</v>
      </c>
      <c r="F15" s="20">
        <f t="shared" si="0"/>
        <v>2.1566666666666667</v>
      </c>
      <c r="G15" s="24">
        <v>21</v>
      </c>
      <c r="H15" s="34">
        <v>24</v>
      </c>
      <c r="I15" s="34">
        <v>8</v>
      </c>
      <c r="J15" s="31">
        <f t="shared" si="2"/>
        <v>53</v>
      </c>
      <c r="K15" s="49" t="s">
        <v>23</v>
      </c>
    </row>
    <row r="16" spans="1:11" ht="15.75" x14ac:dyDescent="0.25">
      <c r="A16" s="10">
        <v>40</v>
      </c>
      <c r="B16" s="10">
        <v>432</v>
      </c>
      <c r="C16" s="1">
        <v>1.64</v>
      </c>
      <c r="D16" s="1">
        <v>1.5</v>
      </c>
      <c r="E16" s="1">
        <v>1.54</v>
      </c>
      <c r="F16" s="20">
        <f t="shared" si="0"/>
        <v>1.5599999999999998</v>
      </c>
      <c r="G16" s="24">
        <v>36</v>
      </c>
      <c r="H16" s="34">
        <v>13</v>
      </c>
      <c r="I16" s="34">
        <v>1</v>
      </c>
      <c r="J16" s="31">
        <f t="shared" si="2"/>
        <v>50</v>
      </c>
      <c r="K16" s="49" t="s">
        <v>23</v>
      </c>
    </row>
    <row r="17" spans="1:11" ht="15.75" x14ac:dyDescent="0.25">
      <c r="A17" s="10">
        <v>41</v>
      </c>
      <c r="B17" s="10">
        <v>408</v>
      </c>
      <c r="C17" s="1">
        <v>2.14</v>
      </c>
      <c r="D17" s="1">
        <v>2.5</v>
      </c>
      <c r="E17" s="1">
        <v>2.29</v>
      </c>
      <c r="F17" s="20">
        <f t="shared" si="0"/>
        <v>2.31</v>
      </c>
      <c r="G17" s="24">
        <v>17.25</v>
      </c>
      <c r="H17" s="34">
        <v>20</v>
      </c>
      <c r="I17" s="34">
        <v>12</v>
      </c>
      <c r="J17" s="31">
        <f t="shared" si="2"/>
        <v>49.25</v>
      </c>
      <c r="K17" s="49" t="s">
        <v>23</v>
      </c>
    </row>
    <row r="18" spans="1:11" ht="15.75" x14ac:dyDescent="0.25">
      <c r="A18" s="10">
        <v>42</v>
      </c>
      <c r="B18" s="10">
        <v>412</v>
      </c>
      <c r="C18" s="1">
        <v>2.14</v>
      </c>
      <c r="D18" s="1">
        <v>2</v>
      </c>
      <c r="E18" s="1">
        <v>1.77</v>
      </c>
      <c r="F18" s="20">
        <f t="shared" si="0"/>
        <v>1.97</v>
      </c>
      <c r="G18" s="24">
        <v>25.75</v>
      </c>
      <c r="H18" s="34">
        <v>13</v>
      </c>
      <c r="I18" s="34">
        <v>10</v>
      </c>
      <c r="J18" s="31">
        <f t="shared" si="2"/>
        <v>48.75</v>
      </c>
      <c r="K18" s="49" t="s">
        <v>23</v>
      </c>
    </row>
    <row r="19" spans="1:11" ht="15.75" x14ac:dyDescent="0.25">
      <c r="A19" s="10">
        <v>43</v>
      </c>
      <c r="B19" s="10">
        <v>456</v>
      </c>
      <c r="C19" s="1">
        <v>1.93</v>
      </c>
      <c r="D19" s="1">
        <v>2.15</v>
      </c>
      <c r="E19" s="1">
        <v>1.89</v>
      </c>
      <c r="F19" s="20">
        <f t="shared" si="0"/>
        <v>1.99</v>
      </c>
      <c r="G19" s="24">
        <v>25.25</v>
      </c>
      <c r="H19" s="34">
        <v>12</v>
      </c>
      <c r="I19" s="34">
        <v>11</v>
      </c>
      <c r="J19" s="31">
        <f t="shared" si="2"/>
        <v>48.25</v>
      </c>
      <c r="K19" s="49" t="s">
        <v>23</v>
      </c>
    </row>
    <row r="20" spans="1:11" ht="15.75" x14ac:dyDescent="0.25">
      <c r="A20" s="10">
        <v>44</v>
      </c>
      <c r="B20" s="10">
        <v>459</v>
      </c>
      <c r="C20" s="1">
        <v>1.69</v>
      </c>
      <c r="D20" s="1">
        <v>1.76</v>
      </c>
      <c r="E20" s="1">
        <v>1.92</v>
      </c>
      <c r="F20" s="20">
        <f t="shared" si="0"/>
        <v>1.79</v>
      </c>
      <c r="G20" s="24">
        <v>30.25</v>
      </c>
      <c r="H20" s="34">
        <v>10</v>
      </c>
      <c r="I20" s="34">
        <v>8</v>
      </c>
      <c r="J20" s="31">
        <f t="shared" si="2"/>
        <v>48.25</v>
      </c>
      <c r="K20" s="49" t="s">
        <v>23</v>
      </c>
    </row>
    <row r="21" spans="1:11" ht="15.75" x14ac:dyDescent="0.25">
      <c r="A21" s="10">
        <v>45</v>
      </c>
      <c r="B21" s="10">
        <v>413</v>
      </c>
      <c r="C21" s="1">
        <v>2.14</v>
      </c>
      <c r="D21" s="1">
        <v>1.79</v>
      </c>
      <c r="E21" s="1">
        <v>1.69</v>
      </c>
      <c r="F21" s="20">
        <f t="shared" si="0"/>
        <v>1.8733333333333333</v>
      </c>
      <c r="G21" s="24">
        <v>28.25</v>
      </c>
      <c r="H21" s="34">
        <v>17</v>
      </c>
      <c r="I21" s="34">
        <v>3</v>
      </c>
      <c r="J21" s="31">
        <f t="shared" si="2"/>
        <v>48.25</v>
      </c>
      <c r="K21" s="49" t="s">
        <v>23</v>
      </c>
    </row>
    <row r="22" spans="1:11" ht="15.75" x14ac:dyDescent="0.25">
      <c r="A22" s="10">
        <v>46</v>
      </c>
      <c r="B22" s="10">
        <v>443</v>
      </c>
      <c r="C22" s="1">
        <v>2.5</v>
      </c>
      <c r="D22" s="1">
        <v>2.36</v>
      </c>
      <c r="E22" s="1">
        <v>2.57</v>
      </c>
      <c r="F22" s="20">
        <f t="shared" si="0"/>
        <v>2.4766666666666666</v>
      </c>
      <c r="G22" s="24">
        <v>13</v>
      </c>
      <c r="H22" s="34">
        <v>17</v>
      </c>
      <c r="I22" s="34">
        <v>14</v>
      </c>
      <c r="J22" s="31">
        <f t="shared" si="2"/>
        <v>44</v>
      </c>
      <c r="K22" s="49" t="s">
        <v>23</v>
      </c>
    </row>
    <row r="23" spans="1:11" ht="15.75" x14ac:dyDescent="0.25">
      <c r="A23" s="10">
        <v>47</v>
      </c>
      <c r="B23" s="10">
        <v>438</v>
      </c>
      <c r="C23" s="1">
        <v>2.64</v>
      </c>
      <c r="D23" s="1">
        <v>2.5</v>
      </c>
      <c r="E23" s="1">
        <v>2.08</v>
      </c>
      <c r="F23" s="20">
        <f t="shared" si="0"/>
        <v>2.4066666666666667</v>
      </c>
      <c r="G23" s="24">
        <v>14.75</v>
      </c>
      <c r="H23" s="34">
        <v>20</v>
      </c>
      <c r="I23" s="34">
        <v>7</v>
      </c>
      <c r="J23" s="31">
        <f t="shared" si="2"/>
        <v>41.75</v>
      </c>
      <c r="K23" s="49" t="s">
        <v>23</v>
      </c>
    </row>
    <row r="24" spans="1:11" ht="15.75" x14ac:dyDescent="0.25">
      <c r="A24" s="10">
        <v>48</v>
      </c>
      <c r="B24" s="10">
        <v>452</v>
      </c>
      <c r="C24" s="1">
        <v>1.92</v>
      </c>
      <c r="D24" s="1">
        <v>2.15</v>
      </c>
      <c r="E24" s="1">
        <v>2.75</v>
      </c>
      <c r="F24" s="20">
        <f t="shared" si="0"/>
        <v>2.2733333333333334</v>
      </c>
      <c r="G24" s="24">
        <v>18.25</v>
      </c>
      <c r="H24" s="34">
        <v>15</v>
      </c>
      <c r="I24" s="34">
        <v>8</v>
      </c>
      <c r="J24" s="31">
        <f t="shared" si="2"/>
        <v>41.25</v>
      </c>
      <c r="K24" s="49" t="s">
        <v>23</v>
      </c>
    </row>
    <row r="25" spans="1:11" ht="15.75" x14ac:dyDescent="0.25">
      <c r="A25" s="10">
        <v>49</v>
      </c>
      <c r="B25" s="10">
        <v>458</v>
      </c>
      <c r="C25" s="1">
        <v>2</v>
      </c>
      <c r="D25" s="1">
        <v>2.0699999999999998</v>
      </c>
      <c r="E25" s="1">
        <v>2.31</v>
      </c>
      <c r="F25" s="20">
        <f t="shared" si="0"/>
        <v>2.1266666666666669</v>
      </c>
      <c r="G25" s="24">
        <v>21.75</v>
      </c>
      <c r="H25" s="34">
        <v>14</v>
      </c>
      <c r="I25" s="34">
        <v>4</v>
      </c>
      <c r="J25" s="31">
        <f t="shared" si="2"/>
        <v>39.75</v>
      </c>
      <c r="K25" s="49" t="s">
        <v>23</v>
      </c>
    </row>
    <row r="26" spans="1:11" ht="15.75" x14ac:dyDescent="0.25">
      <c r="A26" s="10">
        <v>50</v>
      </c>
      <c r="B26" s="10">
        <v>428</v>
      </c>
      <c r="C26" s="1">
        <v>2.31</v>
      </c>
      <c r="D26" s="1">
        <v>2.38</v>
      </c>
      <c r="E26" s="1">
        <v>2.92</v>
      </c>
      <c r="F26" s="20">
        <f t="shared" si="0"/>
        <v>2.5366666666666666</v>
      </c>
      <c r="G26" s="24">
        <v>11.5</v>
      </c>
      <c r="H26" s="34">
        <v>13</v>
      </c>
      <c r="I26" s="34">
        <v>14</v>
      </c>
      <c r="J26" s="31">
        <f t="shared" si="2"/>
        <v>38.5</v>
      </c>
      <c r="K26" s="49" t="s">
        <v>23</v>
      </c>
    </row>
    <row r="27" spans="1:11" ht="15.75" x14ac:dyDescent="0.25">
      <c r="A27" s="10">
        <v>51</v>
      </c>
      <c r="B27" s="10">
        <v>436</v>
      </c>
      <c r="C27" s="1">
        <v>2.14</v>
      </c>
      <c r="D27" s="1">
        <v>1.86</v>
      </c>
      <c r="E27" s="1">
        <v>2.08</v>
      </c>
      <c r="F27" s="20">
        <f t="shared" si="0"/>
        <v>2.0266666666666668</v>
      </c>
      <c r="G27" s="24">
        <v>24.25</v>
      </c>
      <c r="H27" s="34">
        <v>11</v>
      </c>
      <c r="I27" s="34">
        <v>3</v>
      </c>
      <c r="J27" s="31">
        <f t="shared" si="2"/>
        <v>38.25</v>
      </c>
      <c r="K27" s="49" t="s">
        <v>23</v>
      </c>
    </row>
    <row r="28" spans="1:11" ht="15.75" x14ac:dyDescent="0.25">
      <c r="A28" s="10">
        <v>52</v>
      </c>
      <c r="B28" s="10">
        <v>449</v>
      </c>
      <c r="C28" s="1">
        <v>2.36</v>
      </c>
      <c r="D28" s="1">
        <v>2.29</v>
      </c>
      <c r="E28" s="1">
        <v>2.71</v>
      </c>
      <c r="F28" s="20">
        <f t="shared" si="0"/>
        <v>2.4533333333333336</v>
      </c>
      <c r="G28" s="24">
        <v>13.75</v>
      </c>
      <c r="H28" s="34">
        <v>13</v>
      </c>
      <c r="I28" s="34">
        <v>11</v>
      </c>
      <c r="J28" s="31">
        <f t="shared" si="2"/>
        <v>37.75</v>
      </c>
      <c r="K28" s="49" t="s">
        <v>23</v>
      </c>
    </row>
    <row r="29" spans="1:11" ht="15.75" x14ac:dyDescent="0.25">
      <c r="A29" s="10">
        <v>53</v>
      </c>
      <c r="B29" s="10">
        <v>420</v>
      </c>
      <c r="C29" s="1">
        <v>2.36</v>
      </c>
      <c r="D29" s="1">
        <v>1.93</v>
      </c>
      <c r="E29" s="1">
        <v>1.92</v>
      </c>
      <c r="F29" s="20">
        <f t="shared" si="0"/>
        <v>2.0699999999999998</v>
      </c>
      <c r="G29" s="24">
        <v>23.25</v>
      </c>
      <c r="H29" s="34">
        <v>6</v>
      </c>
      <c r="I29" s="34">
        <v>6</v>
      </c>
      <c r="J29" s="31">
        <f t="shared" si="2"/>
        <v>35.25</v>
      </c>
      <c r="K29" s="49" t="s">
        <v>23</v>
      </c>
    </row>
    <row r="30" spans="1:11" ht="15.75" x14ac:dyDescent="0.25">
      <c r="A30" s="10">
        <v>54</v>
      </c>
      <c r="B30" s="10">
        <v>437</v>
      </c>
      <c r="C30" s="1">
        <v>2.64</v>
      </c>
      <c r="D30" s="1">
        <v>2.36</v>
      </c>
      <c r="E30" s="1">
        <v>2.71</v>
      </c>
      <c r="F30" s="20">
        <f t="shared" si="0"/>
        <v>2.57</v>
      </c>
      <c r="G30" s="24">
        <v>10.75</v>
      </c>
      <c r="H30" s="34">
        <v>10</v>
      </c>
      <c r="I30" s="34">
        <v>13</v>
      </c>
      <c r="J30" s="31">
        <f t="shared" si="2"/>
        <v>33.75</v>
      </c>
      <c r="K30" s="49" t="s">
        <v>23</v>
      </c>
    </row>
    <row r="31" spans="1:11" ht="15.75" x14ac:dyDescent="0.25">
      <c r="A31" s="10">
        <v>55</v>
      </c>
      <c r="B31" s="10">
        <v>426</v>
      </c>
      <c r="C31" s="1">
        <v>2.57</v>
      </c>
      <c r="D31" s="1">
        <v>2.5</v>
      </c>
      <c r="E31" s="1">
        <v>2.4300000000000002</v>
      </c>
      <c r="F31" s="20">
        <f t="shared" si="0"/>
        <v>2.5</v>
      </c>
      <c r="G31" s="24">
        <v>12.5</v>
      </c>
      <c r="H31" s="34">
        <v>9</v>
      </c>
      <c r="I31" s="34">
        <v>10</v>
      </c>
      <c r="J31" s="31">
        <f t="shared" si="2"/>
        <v>31.5</v>
      </c>
      <c r="K31" s="49" t="s">
        <v>23</v>
      </c>
    </row>
    <row r="32" spans="1:11" ht="15.75" x14ac:dyDescent="0.25">
      <c r="A32" s="10">
        <v>56</v>
      </c>
      <c r="B32" s="10">
        <v>455</v>
      </c>
      <c r="C32" s="1">
        <v>2.75</v>
      </c>
      <c r="D32" s="1">
        <v>2.75</v>
      </c>
      <c r="E32" s="1">
        <v>2.37</v>
      </c>
      <c r="F32" s="20">
        <f t="shared" si="0"/>
        <v>2.6233333333333335</v>
      </c>
      <c r="G32" s="24">
        <v>9.5</v>
      </c>
      <c r="H32" s="34">
        <v>17</v>
      </c>
      <c r="I32" s="34">
        <v>2</v>
      </c>
      <c r="J32" s="31">
        <f t="shared" si="2"/>
        <v>28.5</v>
      </c>
      <c r="K32" s="49" t="s">
        <v>23</v>
      </c>
    </row>
    <row r="33" spans="1:11" ht="15.75" x14ac:dyDescent="0.25">
      <c r="A33" s="10">
        <v>57</v>
      </c>
      <c r="B33" s="10">
        <v>403</v>
      </c>
      <c r="C33" s="1">
        <v>3</v>
      </c>
      <c r="D33" s="1">
        <v>3.17</v>
      </c>
      <c r="E33" s="1">
        <v>3.17</v>
      </c>
      <c r="F33" s="20">
        <f t="shared" si="0"/>
        <v>3.1133333333333333</v>
      </c>
      <c r="G33" s="24">
        <v>0</v>
      </c>
      <c r="H33" s="34">
        <v>21</v>
      </c>
      <c r="I33" s="34">
        <v>6</v>
      </c>
      <c r="J33" s="31">
        <f t="shared" si="2"/>
        <v>27</v>
      </c>
      <c r="K33" s="49" t="s">
        <v>23</v>
      </c>
    </row>
    <row r="34" spans="1:11" ht="15.75" x14ac:dyDescent="0.25">
      <c r="A34" s="10">
        <v>58</v>
      </c>
      <c r="B34" s="10">
        <v>444</v>
      </c>
      <c r="C34" s="1">
        <v>2.57</v>
      </c>
      <c r="D34" s="1">
        <v>2.5</v>
      </c>
      <c r="E34" s="1">
        <v>2.38</v>
      </c>
      <c r="F34" s="20">
        <f t="shared" si="0"/>
        <v>2.4833333333333334</v>
      </c>
      <c r="G34" s="24">
        <v>13</v>
      </c>
      <c r="H34" s="34">
        <v>2</v>
      </c>
      <c r="I34" s="34">
        <v>3</v>
      </c>
      <c r="J34" s="31">
        <f t="shared" si="2"/>
        <v>18</v>
      </c>
      <c r="K34" s="49" t="s">
        <v>23</v>
      </c>
    </row>
    <row r="35" spans="1:11" ht="15.75" x14ac:dyDescent="0.25">
      <c r="A35" s="10">
        <v>59</v>
      </c>
      <c r="B35" s="10">
        <v>448</v>
      </c>
      <c r="C35" s="1">
        <v>2.5</v>
      </c>
      <c r="D35" s="1">
        <v>2.71</v>
      </c>
      <c r="E35" s="1">
        <v>2.86</v>
      </c>
      <c r="F35" s="20">
        <f t="shared" si="0"/>
        <v>2.69</v>
      </c>
      <c r="G35" s="24">
        <v>7.75</v>
      </c>
      <c r="H35" s="35"/>
      <c r="I35" s="35"/>
      <c r="J35" s="31">
        <f t="shared" si="2"/>
        <v>7.75</v>
      </c>
      <c r="K35" s="49" t="s">
        <v>23</v>
      </c>
    </row>
    <row r="36" spans="1:11" ht="15.75" x14ac:dyDescent="0.25">
      <c r="A36" s="3"/>
      <c r="B36" s="3"/>
      <c r="C36" s="5"/>
      <c r="D36" s="5"/>
      <c r="E36" s="5"/>
      <c r="F36" s="28"/>
      <c r="G36" s="3"/>
      <c r="H36" s="3"/>
      <c r="I36" s="3"/>
      <c r="J36" s="6"/>
    </row>
    <row r="37" spans="1:11" ht="15.75" x14ac:dyDescent="0.25">
      <c r="A37" s="3"/>
      <c r="B37" s="3"/>
      <c r="C37" s="5"/>
      <c r="D37" s="5"/>
      <c r="E37" s="5"/>
      <c r="F37" s="28"/>
      <c r="G37" s="3"/>
      <c r="H37" s="3"/>
      <c r="I37" s="3"/>
      <c r="J37" s="6"/>
    </row>
    <row r="38" spans="1:11" ht="15.75" x14ac:dyDescent="0.25">
      <c r="A38" s="3"/>
      <c r="B38" s="3"/>
      <c r="C38" s="5"/>
      <c r="D38" s="5"/>
      <c r="E38" s="5"/>
      <c r="F38" s="28"/>
      <c r="G38" s="3"/>
      <c r="H38" s="3"/>
      <c r="I38" s="3"/>
      <c r="J38" s="6"/>
    </row>
    <row r="39" spans="1:11" ht="15.75" x14ac:dyDescent="0.25">
      <c r="A39" s="3"/>
      <c r="B39" s="3"/>
      <c r="C39" s="5"/>
      <c r="D39" s="5"/>
      <c r="E39" s="5"/>
      <c r="F39" s="28"/>
      <c r="G39" s="3"/>
      <c r="H39" s="3"/>
      <c r="I39" s="3"/>
      <c r="J39" s="6"/>
    </row>
    <row r="40" spans="1:11" ht="15.75" x14ac:dyDescent="0.25">
      <c r="A40" s="3"/>
      <c r="B40" s="3"/>
      <c r="C40" s="5"/>
      <c r="D40" s="5"/>
      <c r="E40" s="5"/>
      <c r="F40" s="28"/>
      <c r="G40" s="3"/>
      <c r="H40" s="3"/>
      <c r="I40" s="3"/>
      <c r="J40" s="6"/>
    </row>
    <row r="41" spans="1:11" ht="15.75" x14ac:dyDescent="0.25">
      <c r="A41" s="3"/>
      <c r="B41" s="3"/>
      <c r="C41" s="5"/>
      <c r="D41" s="5"/>
      <c r="E41" s="5"/>
      <c r="F41" s="28"/>
      <c r="G41" s="3"/>
      <c r="H41" s="3"/>
      <c r="I41" s="3"/>
      <c r="J41" s="6"/>
    </row>
    <row r="42" spans="1:11" ht="15.75" x14ac:dyDescent="0.25">
      <c r="A42" s="3"/>
      <c r="B42" s="3"/>
      <c r="C42" s="5"/>
      <c r="D42" s="5"/>
      <c r="E42" s="5"/>
      <c r="F42" s="28"/>
      <c r="G42" s="3"/>
      <c r="H42" s="3"/>
      <c r="I42" s="3"/>
      <c r="J42" s="6"/>
    </row>
    <row r="43" spans="1:11" ht="15.75" x14ac:dyDescent="0.25">
      <c r="A43" s="3"/>
      <c r="B43" s="3"/>
      <c r="C43" s="5"/>
      <c r="D43" s="5"/>
      <c r="E43" s="5"/>
      <c r="F43" s="28"/>
      <c r="G43" s="3"/>
      <c r="H43" s="3"/>
      <c r="I43" s="3"/>
      <c r="J43" s="6"/>
    </row>
    <row r="44" spans="1:11" x14ac:dyDescent="0.25">
      <c r="A44" s="22"/>
      <c r="B44" s="22"/>
      <c r="C44" s="8"/>
      <c r="D44" s="8"/>
      <c r="E44" s="8"/>
      <c r="F44" s="8"/>
      <c r="G44" s="8"/>
      <c r="H44" s="8"/>
      <c r="I44" s="8"/>
      <c r="J44" s="8"/>
    </row>
    <row r="45" spans="1:11" x14ac:dyDescent="0.25">
      <c r="A45" s="45"/>
      <c r="B45" s="36"/>
      <c r="C45" s="8"/>
      <c r="D45" s="8"/>
      <c r="E45" s="8"/>
      <c r="F45" s="8"/>
      <c r="G45" s="8"/>
      <c r="H45" s="8"/>
      <c r="I45" s="8"/>
      <c r="J45" s="8"/>
    </row>
    <row r="46" spans="1:11" x14ac:dyDescent="0.25">
      <c r="A46" s="45"/>
      <c r="B46" s="36"/>
      <c r="C46" s="8"/>
      <c r="D46" s="8"/>
      <c r="E46" s="8"/>
      <c r="F46" s="8"/>
      <c r="G46" s="8"/>
      <c r="H46" s="8"/>
      <c r="I46" s="8"/>
      <c r="J46" s="8"/>
    </row>
    <row r="47" spans="1:11" x14ac:dyDescent="0.25">
      <c r="A47" s="46"/>
      <c r="B47" s="36"/>
      <c r="C47" s="8"/>
      <c r="D47" s="8"/>
      <c r="E47" s="8"/>
      <c r="F47" s="8"/>
      <c r="G47" s="8"/>
      <c r="H47" s="8"/>
      <c r="I47" s="8"/>
      <c r="J47" s="8"/>
    </row>
    <row r="48" spans="1:11" ht="15.75" x14ac:dyDescent="0.25">
      <c r="A48" s="3"/>
      <c r="B48" s="4"/>
      <c r="C48" s="8"/>
      <c r="D48" s="8"/>
      <c r="E48" s="8"/>
      <c r="F48" s="8"/>
      <c r="G48" s="8"/>
      <c r="H48" s="8"/>
      <c r="I48" s="8"/>
      <c r="J48" s="8"/>
    </row>
    <row r="49" spans="1:10" ht="15.75" x14ac:dyDescent="0.25">
      <c r="A49" s="3"/>
      <c r="B49" s="7"/>
      <c r="C49" s="8"/>
      <c r="D49" s="8"/>
      <c r="E49" s="8"/>
      <c r="F49" s="8"/>
      <c r="G49" s="8"/>
      <c r="H49" s="8"/>
      <c r="I49" s="8"/>
      <c r="J49" s="8"/>
    </row>
    <row r="50" spans="1:10" ht="15.75" x14ac:dyDescent="0.25">
      <c r="A50" s="3"/>
      <c r="B50" s="7"/>
      <c r="C50" s="8"/>
      <c r="D50" s="8"/>
      <c r="E50" s="8"/>
      <c r="F50" s="8"/>
      <c r="G50" s="8"/>
      <c r="H50" s="8"/>
      <c r="I50" s="8"/>
      <c r="J50" s="8"/>
    </row>
    <row r="51" spans="1:10" ht="15.75" x14ac:dyDescent="0.25">
      <c r="A51" s="3"/>
      <c r="B51" s="7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22"/>
      <c r="B52" s="22"/>
    </row>
    <row r="53" spans="1:10" x14ac:dyDescent="0.25">
      <c r="A53" s="22"/>
      <c r="B53" s="22"/>
    </row>
    <row r="54" spans="1:10" x14ac:dyDescent="0.25">
      <c r="A54" s="22"/>
      <c r="B54" s="22"/>
    </row>
    <row r="55" spans="1:10" x14ac:dyDescent="0.25">
      <c r="A55" s="22"/>
      <c r="B55" s="22"/>
    </row>
    <row r="56" spans="1:10" x14ac:dyDescent="0.25">
      <c r="A56" s="22"/>
      <c r="B56" s="22"/>
    </row>
    <row r="57" spans="1:10" x14ac:dyDescent="0.25">
      <c r="A57" s="22"/>
      <c r="B57" s="22"/>
    </row>
    <row r="58" spans="1:10" x14ac:dyDescent="0.25">
      <c r="A58" s="22"/>
      <c r="B58" s="22"/>
    </row>
    <row r="59" spans="1:10" x14ac:dyDescent="0.25">
      <c r="A59" s="22"/>
      <c r="B59" s="22"/>
    </row>
    <row r="60" spans="1:10" x14ac:dyDescent="0.25">
      <c r="A60" s="22"/>
      <c r="B60" s="22"/>
    </row>
    <row r="61" spans="1:10" x14ac:dyDescent="0.25">
      <c r="A61" s="22"/>
      <c r="B61" s="22"/>
    </row>
    <row r="62" spans="1:10" x14ac:dyDescent="0.25">
      <c r="A62" s="22"/>
      <c r="B62" s="22"/>
    </row>
    <row r="63" spans="1:10" x14ac:dyDescent="0.25">
      <c r="A63" s="22"/>
      <c r="B63" s="22"/>
    </row>
  </sheetData>
  <sortState xmlns:xlrd2="http://schemas.microsoft.com/office/spreadsheetml/2017/richdata2" ref="B7:J35">
    <sortCondition descending="1" ref="J7:J35"/>
    <sortCondition descending="1" ref="I7:I35"/>
    <sortCondition descending="1" ref="G7:G35"/>
  </sortState>
  <mergeCells count="8">
    <mergeCell ref="A46:B46"/>
    <mergeCell ref="A47:B47"/>
    <mergeCell ref="A45:B45"/>
    <mergeCell ref="A5:A6"/>
    <mergeCell ref="B5:B6"/>
    <mergeCell ref="A1:K1"/>
    <mergeCell ref="A2:K2"/>
    <mergeCell ref="A3:K4"/>
  </mergeCells>
  <conditionalFormatting sqref="F7:F11 J5:K35 F17:F43 J7:J43">
    <cfRule type="cellIs" dxfId="11" priority="1" operator="equal">
      <formula>0</formula>
    </cfRule>
  </conditionalFormatting>
  <conditionalFormatting sqref="J5:K6">
    <cfRule type="cellIs" dxfId="10" priority="2" operator="equal">
      <formula>0</formula>
    </cfRule>
  </conditionalFormatting>
  <conditionalFormatting sqref="J5:K6">
    <cfRule type="cellIs" dxfId="9" priority="3" operator="equal">
      <formula>0</formula>
    </cfRule>
  </conditionalFormatting>
  <conditionalFormatting sqref="J5:K6">
    <cfRule type="cellIs" dxfId="8" priority="5" operator="equal">
      <formula>0</formula>
    </cfRule>
  </conditionalFormatting>
  <conditionalFormatting sqref="J27:J30">
    <cfRule type="cellIs" dxfId="7" priority="11" operator="equal">
      <formula>0</formula>
    </cfRule>
  </conditionalFormatting>
  <conditionalFormatting sqref="J27:J30">
    <cfRule type="cellIs" dxfId="6" priority="14" operator="equal">
      <formula>0</formula>
    </cfRule>
  </conditionalFormatting>
  <conditionalFormatting sqref="F17:F35">
    <cfRule type="cellIs" dxfId="5" priority="233" operator="equal">
      <formula>0</formula>
    </cfRule>
  </conditionalFormatting>
  <conditionalFormatting sqref="F12:F16">
    <cfRule type="cellIs" dxfId="4" priority="234" operator="equal">
      <formula>0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03BD-03D9-4971-AD82-8F48603EDEE5}">
  <dimension ref="A1:K35"/>
  <sheetViews>
    <sheetView workbookViewId="0">
      <selection activeCell="M30" sqref="M30"/>
    </sheetView>
  </sheetViews>
  <sheetFormatPr defaultRowHeight="15" x14ac:dyDescent="0.25"/>
  <sheetData>
    <row r="1" spans="1:11" ht="21" x14ac:dyDescent="0.35">
      <c r="A1" s="37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" x14ac:dyDescent="0.35">
      <c r="A2" s="48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3"/>
    </row>
    <row r="3" spans="1:11" x14ac:dyDescent="0.25">
      <c r="A3" s="38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thickBo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3"/>
    </row>
    <row r="5" spans="1:11" ht="15.75" x14ac:dyDescent="0.25">
      <c r="A5" s="40" t="s">
        <v>0</v>
      </c>
      <c r="B5" s="42" t="s">
        <v>1</v>
      </c>
      <c r="C5" s="11" t="s">
        <v>2</v>
      </c>
      <c r="D5" s="11" t="s">
        <v>9</v>
      </c>
      <c r="E5" s="11" t="s">
        <v>10</v>
      </c>
      <c r="F5" s="12" t="s">
        <v>3</v>
      </c>
      <c r="G5" s="13" t="s">
        <v>11</v>
      </c>
      <c r="H5" s="11" t="s">
        <v>12</v>
      </c>
      <c r="I5" s="11" t="s">
        <v>13</v>
      </c>
      <c r="J5" s="14" t="s">
        <v>13</v>
      </c>
      <c r="K5" s="50" t="s">
        <v>22</v>
      </c>
    </row>
    <row r="6" spans="1:11" ht="16.5" thickBot="1" x14ac:dyDescent="0.3">
      <c r="A6" s="41"/>
      <c r="B6" s="43"/>
      <c r="C6" s="15" t="s">
        <v>4</v>
      </c>
      <c r="D6" s="15" t="s">
        <v>4</v>
      </c>
      <c r="E6" s="15" t="s">
        <v>5</v>
      </c>
      <c r="F6" s="16" t="s">
        <v>6</v>
      </c>
      <c r="G6" s="17" t="s">
        <v>6</v>
      </c>
      <c r="H6" s="15" t="s">
        <v>14</v>
      </c>
      <c r="I6" s="15" t="s">
        <v>15</v>
      </c>
      <c r="J6" s="18" t="s">
        <v>16</v>
      </c>
      <c r="K6" s="52" t="s">
        <v>7</v>
      </c>
    </row>
    <row r="7" spans="1:11" ht="15.75" x14ac:dyDescent="0.25">
      <c r="A7" s="10">
        <v>31</v>
      </c>
      <c r="B7" s="10">
        <v>347</v>
      </c>
      <c r="C7" s="1">
        <v>1.33</v>
      </c>
      <c r="D7" s="1">
        <v>1.6</v>
      </c>
      <c r="E7" s="1">
        <v>1.29</v>
      </c>
      <c r="F7" s="20">
        <f t="shared" ref="F7:F8" si="0">(C7+D7+E7)/3</f>
        <v>1.406666666666667</v>
      </c>
      <c r="G7" s="21">
        <v>39.75</v>
      </c>
      <c r="H7" s="34">
        <v>20</v>
      </c>
      <c r="I7" s="34">
        <v>19</v>
      </c>
      <c r="J7" s="31">
        <f t="shared" ref="J7:J8" si="1">IF(SUM(G7:I7)=0,0,SUM(G7:I7))</f>
        <v>78.75</v>
      </c>
      <c r="K7" s="49" t="s">
        <v>23</v>
      </c>
    </row>
    <row r="8" spans="1:11" ht="15.75" x14ac:dyDescent="0.25">
      <c r="A8" s="10">
        <v>32</v>
      </c>
      <c r="B8" s="10">
        <v>316</v>
      </c>
      <c r="C8" s="1">
        <v>1.56</v>
      </c>
      <c r="D8" s="1">
        <v>1.44</v>
      </c>
      <c r="E8" s="1">
        <v>1.35</v>
      </c>
      <c r="F8" s="29">
        <f t="shared" si="0"/>
        <v>1.45</v>
      </c>
      <c r="G8" s="21">
        <v>38.75</v>
      </c>
      <c r="H8" s="34">
        <v>21</v>
      </c>
      <c r="I8" s="34">
        <v>14</v>
      </c>
      <c r="J8" s="31">
        <f t="shared" si="1"/>
        <v>73.75</v>
      </c>
      <c r="K8" s="49" t="s">
        <v>23</v>
      </c>
    </row>
    <row r="9" spans="1:11" ht="15.75" x14ac:dyDescent="0.25">
      <c r="A9" s="10">
        <v>33</v>
      </c>
      <c r="B9" s="10">
        <v>319</v>
      </c>
      <c r="C9" s="1">
        <v>1.88</v>
      </c>
      <c r="D9" s="1">
        <v>2.06</v>
      </c>
      <c r="E9" s="1">
        <v>1.88</v>
      </c>
      <c r="F9" s="20">
        <f t="shared" ref="F9:F25" si="2">(C9+D9+E9)/3</f>
        <v>1.9400000000000002</v>
      </c>
      <c r="G9" s="21">
        <v>26.5</v>
      </c>
      <c r="H9" s="34">
        <v>28</v>
      </c>
      <c r="I9" s="34">
        <v>17</v>
      </c>
      <c r="J9" s="31">
        <f t="shared" ref="J9:J25" si="3">IF(SUM(G9:I9)=0,0,SUM(G9:I9))</f>
        <v>71.5</v>
      </c>
      <c r="K9" s="49" t="s">
        <v>23</v>
      </c>
    </row>
    <row r="10" spans="1:11" ht="15.75" x14ac:dyDescent="0.25">
      <c r="A10" s="10">
        <v>34</v>
      </c>
      <c r="B10" s="10">
        <v>342</v>
      </c>
      <c r="C10" s="1">
        <v>1.47</v>
      </c>
      <c r="D10" s="1">
        <v>1.33</v>
      </c>
      <c r="E10" s="1">
        <v>1.71</v>
      </c>
      <c r="F10" s="20">
        <f t="shared" si="2"/>
        <v>1.5033333333333332</v>
      </c>
      <c r="G10" s="21">
        <v>37.5</v>
      </c>
      <c r="H10" s="34">
        <v>19</v>
      </c>
      <c r="I10" s="34">
        <v>14</v>
      </c>
      <c r="J10" s="31">
        <f t="shared" si="3"/>
        <v>70.5</v>
      </c>
      <c r="K10" s="49" t="s">
        <v>23</v>
      </c>
    </row>
    <row r="11" spans="1:11" ht="15.75" x14ac:dyDescent="0.25">
      <c r="A11" s="10">
        <v>35</v>
      </c>
      <c r="B11" s="10">
        <v>344</v>
      </c>
      <c r="C11" s="1">
        <v>1.44</v>
      </c>
      <c r="D11" s="1">
        <v>1.44</v>
      </c>
      <c r="E11" s="1">
        <v>1.38</v>
      </c>
      <c r="F11" s="20">
        <f t="shared" si="2"/>
        <v>1.42</v>
      </c>
      <c r="G11" s="21">
        <v>39.5</v>
      </c>
      <c r="H11" s="34">
        <v>20</v>
      </c>
      <c r="I11" s="34">
        <v>9</v>
      </c>
      <c r="J11" s="31">
        <f t="shared" si="3"/>
        <v>68.5</v>
      </c>
      <c r="K11" s="49" t="s">
        <v>23</v>
      </c>
    </row>
    <row r="12" spans="1:11" ht="15.75" x14ac:dyDescent="0.25">
      <c r="A12" s="10">
        <v>36</v>
      </c>
      <c r="B12" s="10">
        <v>313</v>
      </c>
      <c r="C12" s="1">
        <v>2.0699999999999998</v>
      </c>
      <c r="D12" s="1">
        <v>1.73</v>
      </c>
      <c r="E12" s="1">
        <v>1.69</v>
      </c>
      <c r="F12" s="20">
        <f t="shared" si="2"/>
        <v>1.83</v>
      </c>
      <c r="G12" s="21">
        <v>29.25</v>
      </c>
      <c r="H12" s="34">
        <v>17</v>
      </c>
      <c r="I12" s="34">
        <v>22</v>
      </c>
      <c r="J12" s="31">
        <f t="shared" si="3"/>
        <v>68.25</v>
      </c>
      <c r="K12" s="49" t="s">
        <v>23</v>
      </c>
    </row>
    <row r="13" spans="1:11" ht="15.75" x14ac:dyDescent="0.25">
      <c r="A13" s="10">
        <v>37</v>
      </c>
      <c r="B13" s="10">
        <v>320</v>
      </c>
      <c r="C13" s="1">
        <v>1.81</v>
      </c>
      <c r="D13" s="1">
        <v>1.56</v>
      </c>
      <c r="E13" s="1">
        <v>1.53</v>
      </c>
      <c r="F13" s="20">
        <f t="shared" si="2"/>
        <v>1.6333333333333335</v>
      </c>
      <c r="G13" s="21">
        <v>34.25</v>
      </c>
      <c r="H13" s="34">
        <v>17</v>
      </c>
      <c r="I13" s="34">
        <v>15</v>
      </c>
      <c r="J13" s="31">
        <f t="shared" si="3"/>
        <v>66.25</v>
      </c>
      <c r="K13" s="49" t="s">
        <v>23</v>
      </c>
    </row>
    <row r="14" spans="1:11" ht="15.75" x14ac:dyDescent="0.25">
      <c r="A14" s="10">
        <v>38</v>
      </c>
      <c r="B14" s="10">
        <v>322</v>
      </c>
      <c r="C14" s="1">
        <v>1.93</v>
      </c>
      <c r="D14" s="1">
        <v>1.73</v>
      </c>
      <c r="E14" s="1">
        <v>1.75</v>
      </c>
      <c r="F14" s="20">
        <f t="shared" si="2"/>
        <v>1.8033333333333335</v>
      </c>
      <c r="G14" s="21">
        <v>30</v>
      </c>
      <c r="H14" s="34">
        <v>20</v>
      </c>
      <c r="I14" s="34">
        <v>16</v>
      </c>
      <c r="J14" s="31">
        <f t="shared" si="3"/>
        <v>66</v>
      </c>
      <c r="K14" s="49" t="s">
        <v>23</v>
      </c>
    </row>
    <row r="15" spans="1:11" ht="15.75" x14ac:dyDescent="0.25">
      <c r="A15" s="10">
        <v>39</v>
      </c>
      <c r="B15" s="10">
        <v>341</v>
      </c>
      <c r="C15" s="1">
        <v>1.93</v>
      </c>
      <c r="D15" s="1">
        <v>1.67</v>
      </c>
      <c r="E15" s="1">
        <v>1.5</v>
      </c>
      <c r="F15" s="20">
        <f t="shared" si="2"/>
        <v>1.7</v>
      </c>
      <c r="G15" s="21">
        <v>32.5</v>
      </c>
      <c r="H15" s="34">
        <v>18</v>
      </c>
      <c r="I15" s="34">
        <v>14</v>
      </c>
      <c r="J15" s="31">
        <f t="shared" si="3"/>
        <v>64.5</v>
      </c>
      <c r="K15" s="49" t="s">
        <v>23</v>
      </c>
    </row>
    <row r="16" spans="1:11" ht="15.75" x14ac:dyDescent="0.25">
      <c r="A16" s="10">
        <v>40</v>
      </c>
      <c r="B16" s="10">
        <v>339</v>
      </c>
      <c r="C16" s="1">
        <v>1.38</v>
      </c>
      <c r="D16" s="1">
        <v>1.38</v>
      </c>
      <c r="E16" s="1">
        <v>1.75</v>
      </c>
      <c r="F16" s="29">
        <f t="shared" si="2"/>
        <v>1.5033333333333332</v>
      </c>
      <c r="G16" s="21">
        <v>37.5</v>
      </c>
      <c r="H16" s="34">
        <v>15</v>
      </c>
      <c r="I16" s="34">
        <v>12</v>
      </c>
      <c r="J16" s="31">
        <f t="shared" si="3"/>
        <v>64.5</v>
      </c>
      <c r="K16" s="49" t="s">
        <v>23</v>
      </c>
    </row>
    <row r="17" spans="1:11" ht="15.75" x14ac:dyDescent="0.25">
      <c r="A17" s="10">
        <v>41</v>
      </c>
      <c r="B17" s="10">
        <v>332</v>
      </c>
      <c r="C17" s="1">
        <v>1.82</v>
      </c>
      <c r="D17" s="1">
        <v>1.76</v>
      </c>
      <c r="E17" s="1">
        <v>1.94</v>
      </c>
      <c r="F17" s="20">
        <f t="shared" si="2"/>
        <v>1.8399999999999999</v>
      </c>
      <c r="G17" s="21">
        <v>29</v>
      </c>
      <c r="H17" s="34">
        <v>21</v>
      </c>
      <c r="I17" s="34">
        <v>10</v>
      </c>
      <c r="J17" s="31">
        <f t="shared" si="3"/>
        <v>60</v>
      </c>
      <c r="K17" s="49" t="s">
        <v>23</v>
      </c>
    </row>
    <row r="18" spans="1:11" ht="15.75" x14ac:dyDescent="0.25">
      <c r="A18" s="10">
        <v>42</v>
      </c>
      <c r="B18" s="10">
        <v>302</v>
      </c>
      <c r="C18" s="1">
        <v>1.87</v>
      </c>
      <c r="D18" s="1">
        <v>1.93</v>
      </c>
      <c r="E18" s="1">
        <v>1.63</v>
      </c>
      <c r="F18" s="20">
        <f t="shared" si="2"/>
        <v>1.8099999999999998</v>
      </c>
      <c r="G18" s="21">
        <v>29.75</v>
      </c>
      <c r="H18" s="34">
        <v>15</v>
      </c>
      <c r="I18" s="34">
        <v>15</v>
      </c>
      <c r="J18" s="31">
        <f t="shared" si="3"/>
        <v>59.75</v>
      </c>
      <c r="K18" s="49" t="s">
        <v>23</v>
      </c>
    </row>
    <row r="19" spans="1:11" ht="15.75" x14ac:dyDescent="0.25">
      <c r="A19" s="10">
        <v>43</v>
      </c>
      <c r="B19" s="10">
        <v>346</v>
      </c>
      <c r="C19" s="1">
        <v>1.94</v>
      </c>
      <c r="D19" s="1">
        <v>1.5</v>
      </c>
      <c r="E19" s="1">
        <v>1.56</v>
      </c>
      <c r="F19" s="20">
        <f t="shared" si="2"/>
        <v>1.6666666666666667</v>
      </c>
      <c r="G19" s="21">
        <v>33.25</v>
      </c>
      <c r="H19" s="34">
        <v>15</v>
      </c>
      <c r="I19" s="34">
        <v>8</v>
      </c>
      <c r="J19" s="31">
        <f t="shared" si="3"/>
        <v>56.25</v>
      </c>
      <c r="K19" s="49" t="s">
        <v>23</v>
      </c>
    </row>
    <row r="20" spans="1:11" ht="15.75" x14ac:dyDescent="0.25">
      <c r="A20" s="10">
        <v>44</v>
      </c>
      <c r="B20" s="10">
        <v>305</v>
      </c>
      <c r="C20" s="1">
        <v>1.87</v>
      </c>
      <c r="D20" s="1">
        <v>1.87</v>
      </c>
      <c r="E20" s="1">
        <v>2.06</v>
      </c>
      <c r="F20" s="29">
        <f t="shared" si="2"/>
        <v>1.9333333333333336</v>
      </c>
      <c r="G20" s="21">
        <v>26.75</v>
      </c>
      <c r="H20" s="34">
        <v>17</v>
      </c>
      <c r="I20" s="34">
        <v>12</v>
      </c>
      <c r="J20" s="31">
        <f t="shared" si="3"/>
        <v>55.75</v>
      </c>
      <c r="K20" s="49" t="s">
        <v>23</v>
      </c>
    </row>
    <row r="21" spans="1:11" ht="15.75" x14ac:dyDescent="0.25">
      <c r="A21" s="10">
        <v>45</v>
      </c>
      <c r="B21" s="10">
        <v>327</v>
      </c>
      <c r="C21" s="1">
        <v>1.44</v>
      </c>
      <c r="D21" s="1">
        <v>1.38</v>
      </c>
      <c r="E21" s="1">
        <v>1.71</v>
      </c>
      <c r="F21" s="29">
        <f t="shared" si="2"/>
        <v>1.5099999999999998</v>
      </c>
      <c r="G21" s="21">
        <v>37.25</v>
      </c>
      <c r="H21" s="34">
        <v>10</v>
      </c>
      <c r="I21" s="34">
        <v>7</v>
      </c>
      <c r="J21" s="31">
        <f t="shared" si="3"/>
        <v>54.25</v>
      </c>
      <c r="K21" s="49" t="s">
        <v>23</v>
      </c>
    </row>
    <row r="22" spans="1:11" ht="15.75" x14ac:dyDescent="0.25">
      <c r="A22" s="10">
        <v>46</v>
      </c>
      <c r="B22" s="10">
        <v>328</v>
      </c>
      <c r="C22" s="1">
        <v>1.87</v>
      </c>
      <c r="D22" s="1">
        <v>2.0699999999999998</v>
      </c>
      <c r="E22" s="1">
        <v>1.93</v>
      </c>
      <c r="F22" s="20">
        <f t="shared" si="2"/>
        <v>1.9566666666666668</v>
      </c>
      <c r="G22" s="21">
        <v>26</v>
      </c>
      <c r="H22" s="34">
        <v>17</v>
      </c>
      <c r="I22" s="34">
        <v>11</v>
      </c>
      <c r="J22" s="31">
        <f t="shared" si="3"/>
        <v>54</v>
      </c>
      <c r="K22" s="49" t="s">
        <v>23</v>
      </c>
    </row>
    <row r="23" spans="1:11" ht="15.75" x14ac:dyDescent="0.25">
      <c r="A23" s="10">
        <v>47</v>
      </c>
      <c r="B23" s="10">
        <v>329</v>
      </c>
      <c r="C23" s="1">
        <v>1.71</v>
      </c>
      <c r="D23" s="1">
        <v>1.93</v>
      </c>
      <c r="E23" s="1">
        <v>1.93</v>
      </c>
      <c r="F23" s="20">
        <f t="shared" si="2"/>
        <v>1.8566666666666665</v>
      </c>
      <c r="G23" s="21">
        <v>28.5</v>
      </c>
      <c r="H23" s="34">
        <v>14</v>
      </c>
      <c r="I23" s="34">
        <v>11</v>
      </c>
      <c r="J23" s="31">
        <f t="shared" si="3"/>
        <v>53.5</v>
      </c>
      <c r="K23" s="49" t="s">
        <v>23</v>
      </c>
    </row>
    <row r="24" spans="1:11" ht="15.75" x14ac:dyDescent="0.25">
      <c r="A24" s="10">
        <v>48</v>
      </c>
      <c r="B24" s="10">
        <v>336</v>
      </c>
      <c r="C24" s="1">
        <v>1.81</v>
      </c>
      <c r="D24" s="1">
        <v>1.81</v>
      </c>
      <c r="E24" s="1">
        <v>2</v>
      </c>
      <c r="F24" s="20">
        <f t="shared" si="2"/>
        <v>1.8733333333333333</v>
      </c>
      <c r="G24" s="21">
        <v>28.25</v>
      </c>
      <c r="H24" s="34">
        <v>9</v>
      </c>
      <c r="I24" s="34">
        <v>8</v>
      </c>
      <c r="J24" s="31">
        <f t="shared" si="3"/>
        <v>45.25</v>
      </c>
      <c r="K24" s="49" t="s">
        <v>23</v>
      </c>
    </row>
    <row r="25" spans="1:11" ht="15.75" x14ac:dyDescent="0.25">
      <c r="A25" s="10">
        <v>49</v>
      </c>
      <c r="B25" s="10">
        <v>321</v>
      </c>
      <c r="C25" s="1">
        <v>2.88</v>
      </c>
      <c r="D25" s="1">
        <v>2.25</v>
      </c>
      <c r="E25" s="1">
        <v>2.16</v>
      </c>
      <c r="F25" s="20">
        <f t="shared" si="2"/>
        <v>2.4300000000000002</v>
      </c>
      <c r="G25" s="21">
        <v>14.25</v>
      </c>
      <c r="H25" s="34">
        <v>10</v>
      </c>
      <c r="I25" s="34">
        <v>4</v>
      </c>
      <c r="J25" s="31">
        <f t="shared" si="3"/>
        <v>28.25</v>
      </c>
      <c r="K25" s="49" t="s">
        <v>23</v>
      </c>
    </row>
    <row r="26" spans="1:11" ht="15.75" x14ac:dyDescent="0.25">
      <c r="F26" s="23"/>
      <c r="G26" s="3"/>
      <c r="H26" s="3"/>
      <c r="I26" s="3"/>
      <c r="J26" s="6"/>
    </row>
    <row r="27" spans="1:11" ht="15.75" x14ac:dyDescent="0.25">
      <c r="A27" s="3"/>
      <c r="B27" s="3"/>
      <c r="C27" s="9"/>
      <c r="D27" s="9"/>
      <c r="E27" s="9"/>
      <c r="F27" s="6"/>
      <c r="G27" s="3"/>
      <c r="H27" s="3"/>
      <c r="I27" s="3"/>
      <c r="J27" s="6"/>
    </row>
    <row r="28" spans="1:11" ht="15.75" x14ac:dyDescent="0.25">
      <c r="A28" s="3"/>
      <c r="B28" s="3"/>
      <c r="C28" s="5"/>
      <c r="D28" s="5"/>
      <c r="E28" s="5"/>
      <c r="F28" s="23"/>
      <c r="G28" s="3"/>
      <c r="H28" s="3"/>
      <c r="I28" s="3"/>
      <c r="J28" s="6"/>
    </row>
    <row r="29" spans="1:11" x14ac:dyDescent="0.25">
      <c r="A29" s="3"/>
      <c r="B29" s="3"/>
      <c r="C29" s="5"/>
      <c r="D29" s="5"/>
      <c r="E29" s="5"/>
      <c r="F29" s="23"/>
      <c r="G29" s="3"/>
      <c r="H29" s="3"/>
      <c r="I29" s="3"/>
      <c r="J29" s="6"/>
    </row>
    <row r="30" spans="1:11" ht="15.75" x14ac:dyDescent="0.25">
      <c r="A30" s="3"/>
      <c r="B30" s="3"/>
      <c r="C30" s="5"/>
      <c r="D30" s="5"/>
      <c r="E30" s="5"/>
      <c r="F30" s="23"/>
      <c r="G30" s="3"/>
      <c r="H30" s="3"/>
      <c r="I30" s="3"/>
      <c r="J30" s="6"/>
    </row>
    <row r="31" spans="1:11" x14ac:dyDescent="0.25">
      <c r="A31" s="30"/>
      <c r="B31" s="30"/>
      <c r="C31" s="8"/>
      <c r="D31" s="8"/>
      <c r="E31" s="8"/>
      <c r="F31" s="26"/>
      <c r="G31" s="8"/>
      <c r="H31" s="8"/>
      <c r="I31" s="8"/>
      <c r="J31" s="8"/>
    </row>
    <row r="32" spans="1:11" x14ac:dyDescent="0.25">
      <c r="A32" s="30"/>
      <c r="B32" s="30"/>
      <c r="C32" s="8"/>
      <c r="D32" s="8"/>
      <c r="E32" s="8"/>
      <c r="F32" s="8"/>
      <c r="G32" s="8"/>
      <c r="H32" s="8"/>
      <c r="I32" s="8"/>
      <c r="J32" s="8"/>
    </row>
    <row r="33" spans="1:6" ht="15.75" x14ac:dyDescent="0.25">
      <c r="A33" s="30"/>
      <c r="B33" s="30"/>
      <c r="C33" s="8"/>
      <c r="D33" s="8"/>
      <c r="E33" s="8"/>
      <c r="F33" s="19"/>
    </row>
    <row r="34" spans="1:6" x14ac:dyDescent="0.25">
      <c r="A34" s="30"/>
      <c r="B34" s="30"/>
      <c r="C34" s="8"/>
      <c r="D34" s="8"/>
      <c r="E34" s="8"/>
      <c r="F34" s="8"/>
    </row>
    <row r="35" spans="1:6" x14ac:dyDescent="0.25">
      <c r="A35" s="30"/>
      <c r="B35" s="30"/>
      <c r="C35" s="8"/>
      <c r="D35" s="8"/>
      <c r="E35" s="8"/>
      <c r="F35" s="8"/>
    </row>
  </sheetData>
  <sortState xmlns:xlrd2="http://schemas.microsoft.com/office/spreadsheetml/2017/richdata2" ref="B7:J25">
    <sortCondition descending="1" ref="J7:J25"/>
    <sortCondition descending="1" ref="I7:I25"/>
    <sortCondition descending="1" ref="H7:H25"/>
  </sortState>
  <mergeCells count="5">
    <mergeCell ref="A5:A6"/>
    <mergeCell ref="B5:B6"/>
    <mergeCell ref="A1:K1"/>
    <mergeCell ref="A2:K2"/>
    <mergeCell ref="A3:K4"/>
  </mergeCells>
  <conditionalFormatting sqref="K5:K25 F7:F28 J5:J28">
    <cfRule type="cellIs" dxfId="3" priority="5" operator="equal">
      <formula>0</formula>
    </cfRule>
  </conditionalFormatting>
  <conditionalFormatting sqref="K5:K6">
    <cfRule type="cellIs" dxfId="2" priority="2" operator="equal">
      <formula>0</formula>
    </cfRule>
  </conditionalFormatting>
  <conditionalFormatting sqref="K5:K6">
    <cfRule type="cellIs" dxfId="1" priority="3" operator="equal">
      <formula>0</formula>
    </cfRule>
  </conditionalFormatting>
  <conditionalFormatting sqref="K5:K6">
    <cfRule type="cellIs" dxfId="0" priority="4" operator="equal">
      <formula>0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Ag</vt:lpstr>
      <vt:lpstr>PL</vt:lpstr>
      <vt:lpstr>Po</vt:lpstr>
      <vt:lpstr>Che</vt:lpstr>
    </vt:vector>
  </TitlesOfParts>
  <Company>Masarykova SŠ zemědělská a VOŠ, Opava, p.o.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Michal Pavela</cp:lastModifiedBy>
  <cp:lastPrinted>2022-04-28T08:22:04Z</cp:lastPrinted>
  <dcterms:created xsi:type="dcterms:W3CDTF">2022-03-10T10:22:46Z</dcterms:created>
  <dcterms:modified xsi:type="dcterms:W3CDTF">2022-04-29T06:54:24Z</dcterms:modified>
</cp:coreProperties>
</file>